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showInkAnnotation="0" codeName="Questa_cartella_di_lavoro" autoCompressPictures="0"/>
  <mc:AlternateContent xmlns:mc="http://schemas.openxmlformats.org/markup-compatibility/2006">
    <mc:Choice Requires="x15">
      <x15ac:absPath xmlns:x15ac="http://schemas.microsoft.com/office/spreadsheetml/2010/11/ac" url="C:\Users\Angelo\Desktop\"/>
    </mc:Choice>
  </mc:AlternateContent>
  <xr:revisionPtr revIDLastSave="0" documentId="13_ncr:1_{97E79C1A-4E34-4193-840D-4E956FEE3D30}" xr6:coauthVersionLast="47" xr6:coauthVersionMax="47" xr10:uidLastSave="{00000000-0000-0000-0000-000000000000}"/>
  <bookViews>
    <workbookView xWindow="-98" yWindow="-98" windowWidth="21795" windowHeight="11625" tabRatio="500" xr2:uid="{00000000-000D-0000-FFFF-FFFF00000000}"/>
  </bookViews>
  <sheets>
    <sheet name="Foglio1" sheetId="1" r:id="rId1"/>
  </sheets>
  <definedNames>
    <definedName name="_xlnm._FilterDatabase" localSheetId="0" hidden="1">Foglio1!$B$6:$F$6</definedName>
    <definedName name="_xlnm.Print_Area" localSheetId="0">Foglio1!$A$1:$G$27</definedName>
  </definedNames>
  <calcPr calcId="191029"/>
</workbook>
</file>

<file path=xl/calcChain.xml><?xml version="1.0" encoding="utf-8"?>
<calcChain xmlns="http://schemas.openxmlformats.org/spreadsheetml/2006/main">
  <c r="Z11" i="1" l="1"/>
  <c r="Y11" i="1"/>
  <c r="X11" i="1"/>
  <c r="W11" i="1"/>
  <c r="V11" i="1"/>
  <c r="U11" i="1"/>
  <c r="T11" i="1"/>
  <c r="AA11" i="1"/>
  <c r="S11" i="1"/>
  <c r="R11" i="1"/>
  <c r="Q11" i="1"/>
  <c r="P11" i="1"/>
  <c r="O11" i="1"/>
  <c r="N11" i="1"/>
  <c r="M11" i="1"/>
  <c r="L11" i="1"/>
  <c r="K11" i="1"/>
  <c r="J11" i="1"/>
</calcChain>
</file>

<file path=xl/sharedStrings.xml><?xml version="1.0" encoding="utf-8"?>
<sst xmlns="http://schemas.openxmlformats.org/spreadsheetml/2006/main" count="4" uniqueCount="4">
  <si>
    <t>Inserire, con numerazione progressiva, le prime 5 posizioni della qualifica e le prime 10 posizioni per la gara.
In caso di Sprint Race, indicare le prime 3 posizioni.</t>
  </si>
  <si>
    <t>Conversione Qualifica</t>
  </si>
  <si>
    <t>Conversione Gara</t>
  </si>
  <si>
    <t>Conversione Sprint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</si>
</sst>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10]d\ mmmm\ yyyy;@"/>
  </numFmts>
  <fonts count="16" x14ac:knownFonts="1">
    <font>
      <sz val="12"/>
      <color theme="1"/>
      <name val="Calibri"/>
      <family val="2"/>
      <scheme val="minor"/>
    </font>
    <font>
      <b/>
      <i/>
      <sz val="24"/>
      <color theme="1"/>
      <name val="Buba DEMO Outline"/>
      <family val="3"/>
    </font>
    <font>
      <b/>
      <i/>
      <sz val="10"/>
      <color theme="1"/>
      <name val="Tempus Sans ITC"/>
      <family val="5"/>
    </font>
    <font>
      <b/>
      <sz val="20"/>
      <color theme="1"/>
      <name val="Tempus Sans ITC"/>
      <family val="5"/>
    </font>
    <font>
      <b/>
      <i/>
      <sz val="22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16"/>
      <color theme="1"/>
      <name val="Tempus Sans ITC"/>
      <family val="5"/>
    </font>
    <font>
      <b/>
      <sz val="14"/>
      <color theme="0"/>
      <name val="Tempus Sans ITC"/>
      <family val="5"/>
    </font>
    <font>
      <b/>
      <sz val="12"/>
      <color theme="0"/>
      <name val="Tempus Sans ITC"/>
      <family val="5"/>
    </font>
    <font>
      <b/>
      <sz val="12"/>
      <color theme="1"/>
      <name val="Tempus Sans ITC"/>
      <family val="5"/>
    </font>
    <font>
      <b/>
      <i/>
      <sz val="14"/>
      <color rgb="FF0B0080"/>
      <name val="Century Gothic"/>
      <family val="2"/>
    </font>
    <font>
      <i/>
      <sz val="12"/>
      <color theme="1"/>
      <name val="Tempus Sans ITC"/>
      <family val="5"/>
    </font>
    <font>
      <b/>
      <i/>
      <sz val="24"/>
      <color rgb="FFFF0000"/>
      <name val="Retro Race Demo"/>
    </font>
    <font>
      <b/>
      <i/>
      <sz val="14"/>
      <color theme="0"/>
      <name val="Paysley Sports"/>
    </font>
    <font>
      <b/>
      <sz val="12"/>
      <color theme="1"/>
      <name val="Trebuchet MS"/>
      <family val="2"/>
    </font>
    <font>
      <i/>
      <sz val="12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3" fillId="3" borderId="2" xfId="0" applyFont="1" applyFill="1" applyBorder="1" applyAlignment="1" applyProtection="1">
      <alignment horizontal="center" vertical="center" wrapText="1"/>
      <protection locked="0"/>
    </xf>
    <xf numFmtId="0" fontId="3" fillId="4" borderId="3" xfId="0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3" fillId="4" borderId="1" xfId="0" applyFont="1" applyFill="1" applyBorder="1" applyAlignment="1" applyProtection="1">
      <alignment horizontal="center" vertical="center" wrapText="1"/>
      <protection locked="0"/>
    </xf>
    <xf numFmtId="0" fontId="3" fillId="4" borderId="4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 applyProtection="1">
      <alignment horizontal="center" vertical="center" wrapText="1"/>
      <protection locked="0"/>
    </xf>
    <xf numFmtId="0" fontId="3" fillId="3" borderId="7" xfId="0" applyFont="1" applyFill="1" applyBorder="1" applyAlignment="1" applyProtection="1">
      <alignment horizontal="center" vertical="center" wrapText="1"/>
      <protection locked="0"/>
    </xf>
    <xf numFmtId="0" fontId="3" fillId="4" borderId="8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3" fillId="3" borderId="9" xfId="0" applyFont="1" applyFill="1" applyBorder="1" applyAlignment="1" applyProtection="1">
      <alignment horizontal="center" vertical="center" wrapText="1"/>
      <protection locked="0"/>
    </xf>
    <xf numFmtId="0" fontId="3" fillId="4" borderId="10" xfId="0" applyFont="1" applyFill="1" applyBorder="1" applyAlignment="1" applyProtection="1">
      <alignment horizontal="center" vertical="center" wrapText="1"/>
      <protection locked="0"/>
    </xf>
    <xf numFmtId="0" fontId="3" fillId="2" borderId="5" xfId="0" applyFont="1" applyFill="1" applyBorder="1" applyAlignment="1" applyProtection="1">
      <alignment horizontal="center" vertical="center" wrapText="1"/>
      <protection locked="0"/>
    </xf>
    <xf numFmtId="0" fontId="3" fillId="3" borderId="11" xfId="0" applyFont="1" applyFill="1" applyBorder="1" applyAlignment="1" applyProtection="1">
      <alignment horizontal="center" vertical="center" wrapText="1"/>
      <protection locked="0"/>
    </xf>
    <xf numFmtId="0" fontId="9" fillId="4" borderId="12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/>
    </xf>
    <xf numFmtId="0" fontId="8" fillId="5" borderId="12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0" fillId="4" borderId="16" xfId="0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2" borderId="24" xfId="0" applyFill="1" applyBorder="1" applyAlignment="1">
      <alignment horizontal="center" vertical="center"/>
    </xf>
    <xf numFmtId="0" fontId="0" fillId="3" borderId="16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0" fontId="13" fillId="0" borderId="5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0" borderId="6" xfId="0" applyFont="1" applyBorder="1" applyAlignment="1">
      <alignment horizontal="center"/>
    </xf>
    <xf numFmtId="0" fontId="15" fillId="4" borderId="20" xfId="0" applyFont="1" applyFill="1" applyBorder="1" applyAlignment="1">
      <alignment horizontal="center" vertical="center"/>
    </xf>
    <xf numFmtId="0" fontId="15" fillId="4" borderId="5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15" fillId="2" borderId="10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2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8" xfId="0" applyFont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164" fontId="6" fillId="0" borderId="0" xfId="0" quotePrefix="1" applyNumberFormat="1" applyFont="1" applyAlignment="1">
      <alignment horizontal="right" vertical="top"/>
    </xf>
    <xf numFmtId="164" fontId="6" fillId="0" borderId="0" xfId="0" applyNumberFormat="1" applyFont="1" applyAlignment="1">
      <alignment horizontal="right" vertical="top"/>
    </xf>
    <xf numFmtId="164" fontId="11" fillId="0" borderId="0" xfId="0" quotePrefix="1" applyNumberFormat="1" applyFont="1" applyAlignment="1">
      <alignment horizontal="right"/>
    </xf>
    <xf numFmtId="164" fontId="11" fillId="0" borderId="0" xfId="0" applyNumberFormat="1" applyFont="1" applyAlignment="1">
      <alignment horizontal="right"/>
    </xf>
    <xf numFmtId="0" fontId="12" fillId="0" borderId="0" xfId="0" applyFont="1" applyAlignment="1">
      <alignment horizontal="left" vertical="center"/>
    </xf>
  </cellXfs>
  <cellStyles count="1">
    <cellStyle name="Normale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jp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80" Type="http://schemas.openxmlformats.org/officeDocument/2006/relationships/image" Target="../media/image8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7</xdr:row>
      <xdr:rowOff>31750</xdr:rowOff>
    </xdr:from>
    <xdr:to>
      <xdr:col>3</xdr:col>
      <xdr:colOff>2432050</xdr:colOff>
      <xdr:row>7</xdr:row>
      <xdr:rowOff>406400</xdr:rowOff>
    </xdr:to>
    <xdr:pic>
      <xdr:nvPicPr>
        <xdr:cNvPr id="2385" name="Immagine 1047">
          <a:extLst>
            <a:ext uri="{FF2B5EF4-FFF2-40B4-BE49-F238E27FC236}">
              <a16:creationId xmlns:a16="http://schemas.microsoft.com/office/drawing/2014/main" id="{AB1B7ABB-3807-7FA7-81C0-5778631E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17850" y="52133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10</xdr:row>
      <xdr:rowOff>45156</xdr:rowOff>
    </xdr:from>
    <xdr:to>
      <xdr:col>3</xdr:col>
      <xdr:colOff>2439106</xdr:colOff>
      <xdr:row>10</xdr:row>
      <xdr:rowOff>419806</xdr:rowOff>
    </xdr:to>
    <xdr:pic>
      <xdr:nvPicPr>
        <xdr:cNvPr id="2386" name="Immagine 1053">
          <a:extLst>
            <a:ext uri="{FF2B5EF4-FFF2-40B4-BE49-F238E27FC236}">
              <a16:creationId xmlns:a16="http://schemas.microsoft.com/office/drawing/2014/main" id="{50011239-44EF-0FD0-69CD-405EDC2CC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66103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990600</xdr:colOff>
      <xdr:row>0</xdr:row>
      <xdr:rowOff>292100</xdr:rowOff>
    </xdr:from>
    <xdr:to>
      <xdr:col>6</xdr:col>
      <xdr:colOff>387350</xdr:colOff>
      <xdr:row>0</xdr:row>
      <xdr:rowOff>438150</xdr:rowOff>
    </xdr:to>
    <xdr:pic>
      <xdr:nvPicPr>
        <xdr:cNvPr id="2387" name="Immagine 52">
          <a:extLst>
            <a:ext uri="{FF2B5EF4-FFF2-40B4-BE49-F238E27FC236}">
              <a16:creationId xmlns:a16="http://schemas.microsoft.com/office/drawing/2014/main" id="{394E1707-72C9-82FC-E7D1-67DADAAC6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450" y="292100"/>
          <a:ext cx="3949700" cy="14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0</xdr:row>
      <xdr:rowOff>31750</xdr:rowOff>
    </xdr:from>
    <xdr:to>
      <xdr:col>3</xdr:col>
      <xdr:colOff>311150</xdr:colOff>
      <xdr:row>0</xdr:row>
      <xdr:rowOff>742950</xdr:rowOff>
    </xdr:to>
    <xdr:pic>
      <xdr:nvPicPr>
        <xdr:cNvPr id="2388" name="Immagine 3">
          <a:extLst>
            <a:ext uri="{FF2B5EF4-FFF2-40B4-BE49-F238E27FC236}">
              <a16:creationId xmlns:a16="http://schemas.microsoft.com/office/drawing/2014/main" id="{6BBC382D-BA6A-6C5D-D499-6AC43B907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31750"/>
          <a:ext cx="335915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604838</xdr:colOff>
      <xdr:row>1</xdr:row>
      <xdr:rowOff>95440</xdr:rowOff>
    </xdr:from>
    <xdr:to>
      <xdr:col>6</xdr:col>
      <xdr:colOff>531812</xdr:colOff>
      <xdr:row>1</xdr:row>
      <xdr:rowOff>552259</xdr:rowOff>
    </xdr:to>
    <xdr:pic>
      <xdr:nvPicPr>
        <xdr:cNvPr id="2389" name="Immagine 54">
          <a:extLst>
            <a:ext uri="{FF2B5EF4-FFF2-40B4-BE49-F238E27FC236}">
              <a16:creationId xmlns:a16="http://schemas.microsoft.com/office/drawing/2014/main" id="{AC1F1397-AB27-E7AA-67B7-2162DE279E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/>
      </xdr:blipFill>
      <xdr:spPr bwMode="auto">
        <a:xfrm>
          <a:off x="604838" y="862203"/>
          <a:ext cx="7613649" cy="4568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15876</xdr:colOff>
      <xdr:row>3</xdr:row>
      <xdr:rowOff>12700</xdr:rowOff>
    </xdr:from>
    <xdr:to>
      <xdr:col>0</xdr:col>
      <xdr:colOff>1806574</xdr:colOff>
      <xdr:row>3</xdr:row>
      <xdr:rowOff>311150</xdr:rowOff>
    </xdr:to>
    <xdr:pic>
      <xdr:nvPicPr>
        <xdr:cNvPr id="2390" name="Immagine 12">
          <a:extLst>
            <a:ext uri="{FF2B5EF4-FFF2-40B4-BE49-F238E27FC236}">
              <a16:creationId xmlns:a16="http://schemas.microsoft.com/office/drawing/2014/main" id="{D57E59F7-F108-27B2-1E0C-8A783224A6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/>
      </xdr:blipFill>
      <xdr:spPr bwMode="auto">
        <a:xfrm>
          <a:off x="15876" y="1817688"/>
          <a:ext cx="1790698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25400</xdr:colOff>
      <xdr:row>2</xdr:row>
      <xdr:rowOff>12700</xdr:rowOff>
    </xdr:from>
    <xdr:to>
      <xdr:col>2</xdr:col>
      <xdr:colOff>241300</xdr:colOff>
      <xdr:row>3</xdr:row>
      <xdr:rowOff>393700</xdr:rowOff>
    </xdr:to>
    <xdr:pic>
      <xdr:nvPicPr>
        <xdr:cNvPr id="2391" name="Immagine 13">
          <a:extLst>
            <a:ext uri="{FF2B5EF4-FFF2-40B4-BE49-F238E27FC236}">
              <a16:creationId xmlns:a16="http://schemas.microsoft.com/office/drawing/2014/main" id="{26AE6FCD-5BE0-80AD-4F6F-7F2B944F20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9600" y="1416050"/>
          <a:ext cx="78740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2</xdr:row>
      <xdr:rowOff>88900</xdr:rowOff>
    </xdr:from>
    <xdr:to>
      <xdr:col>4</xdr:col>
      <xdr:colOff>914400</xdr:colOff>
      <xdr:row>3</xdr:row>
      <xdr:rowOff>361950</xdr:rowOff>
    </xdr:to>
    <xdr:pic>
      <xdr:nvPicPr>
        <xdr:cNvPr id="2392" name="Immagine 19">
          <a:extLst>
            <a:ext uri="{FF2B5EF4-FFF2-40B4-BE49-F238E27FC236}">
              <a16:creationId xmlns:a16="http://schemas.microsoft.com/office/drawing/2014/main" id="{07283C9C-6193-FB5D-5169-AC49F979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7550" y="1492250"/>
          <a:ext cx="4527550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228600</xdr:colOff>
      <xdr:row>2</xdr:row>
      <xdr:rowOff>107950</xdr:rowOff>
    </xdr:from>
    <xdr:to>
      <xdr:col>6</xdr:col>
      <xdr:colOff>1028700</xdr:colOff>
      <xdr:row>3</xdr:row>
      <xdr:rowOff>12700</xdr:rowOff>
    </xdr:to>
    <xdr:pic>
      <xdr:nvPicPr>
        <xdr:cNvPr id="2393" name="Immagine 23">
          <a:extLst>
            <a:ext uri="{FF2B5EF4-FFF2-40B4-BE49-F238E27FC236}">
              <a16:creationId xmlns:a16="http://schemas.microsoft.com/office/drawing/2014/main" id="{9136C7B7-44FB-8835-DFE4-D1CA360EFF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4350" y="1511300"/>
          <a:ext cx="1835150" cy="31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234950</xdr:colOff>
      <xdr:row>3</xdr:row>
      <xdr:rowOff>19314</xdr:rowOff>
    </xdr:from>
    <xdr:to>
      <xdr:col>6</xdr:col>
      <xdr:colOff>1022350</xdr:colOff>
      <xdr:row>3</xdr:row>
      <xdr:rowOff>323585</xdr:rowOff>
    </xdr:to>
    <xdr:pic>
      <xdr:nvPicPr>
        <xdr:cNvPr id="2394" name="Immagine 27">
          <a:extLst>
            <a:ext uri="{FF2B5EF4-FFF2-40B4-BE49-F238E27FC236}">
              <a16:creationId xmlns:a16="http://schemas.microsoft.com/office/drawing/2014/main" id="{92672F5F-5DBC-A1CA-24C8-CB3382D320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/>
      </xdr:blipFill>
      <xdr:spPr bwMode="auto">
        <a:xfrm>
          <a:off x="6883400" y="1824302"/>
          <a:ext cx="1825625" cy="3042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533400</xdr:colOff>
      <xdr:row>10</xdr:row>
      <xdr:rowOff>50800</xdr:rowOff>
    </xdr:from>
    <xdr:to>
      <xdr:col>0</xdr:col>
      <xdr:colOff>1339850</xdr:colOff>
      <xdr:row>11</xdr:row>
      <xdr:rowOff>406400</xdr:rowOff>
    </xdr:to>
    <xdr:pic>
      <xdr:nvPicPr>
        <xdr:cNvPr id="2396" name="Immagine 12">
          <a:extLst>
            <a:ext uri="{FF2B5EF4-FFF2-40B4-BE49-F238E27FC236}">
              <a16:creationId xmlns:a16="http://schemas.microsoft.com/office/drawing/2014/main" id="{C8A2BB71-87D7-C636-F48D-CA69FBC7F2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6604000"/>
          <a:ext cx="8064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273050</xdr:colOff>
      <xdr:row>6</xdr:row>
      <xdr:rowOff>57150</xdr:rowOff>
    </xdr:from>
    <xdr:to>
      <xdr:col>0</xdr:col>
      <xdr:colOff>1663700</xdr:colOff>
      <xdr:row>7</xdr:row>
      <xdr:rowOff>387350</xdr:rowOff>
    </xdr:to>
    <xdr:pic>
      <xdr:nvPicPr>
        <xdr:cNvPr id="2397" name="Immagine 30">
          <a:extLst>
            <a:ext uri="{FF2B5EF4-FFF2-40B4-BE49-F238E27FC236}">
              <a16:creationId xmlns:a16="http://schemas.microsoft.com/office/drawing/2014/main" id="{BC1595EA-2746-10C6-A607-4ABE62DE8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3050" y="4781550"/>
          <a:ext cx="1390650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12</xdr:row>
      <xdr:rowOff>133350</xdr:rowOff>
    </xdr:from>
    <xdr:to>
      <xdr:col>0</xdr:col>
      <xdr:colOff>1778000</xdr:colOff>
      <xdr:row>13</xdr:row>
      <xdr:rowOff>349250</xdr:rowOff>
    </xdr:to>
    <xdr:pic>
      <xdr:nvPicPr>
        <xdr:cNvPr id="2399" name="Immagine 32">
          <a:extLst>
            <a:ext uri="{FF2B5EF4-FFF2-40B4-BE49-F238E27FC236}">
              <a16:creationId xmlns:a16="http://schemas.microsoft.com/office/drawing/2014/main" id="{2909E020-8ABB-CE02-63F4-4AC886E7A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7600950"/>
          <a:ext cx="17208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107950</xdr:colOff>
      <xdr:row>16</xdr:row>
      <xdr:rowOff>114300</xdr:rowOff>
    </xdr:from>
    <xdr:to>
      <xdr:col>0</xdr:col>
      <xdr:colOff>1784350</xdr:colOff>
      <xdr:row>17</xdr:row>
      <xdr:rowOff>342900</xdr:rowOff>
    </xdr:to>
    <xdr:pic>
      <xdr:nvPicPr>
        <xdr:cNvPr id="2400" name="Immagine 33">
          <a:extLst>
            <a:ext uri="{FF2B5EF4-FFF2-40B4-BE49-F238E27FC236}">
              <a16:creationId xmlns:a16="http://schemas.microsoft.com/office/drawing/2014/main" id="{701FE1EE-5E5E-3995-0362-4554BCC2E9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950" y="8496300"/>
          <a:ext cx="16764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69850</xdr:colOff>
      <xdr:row>18</xdr:row>
      <xdr:rowOff>127000</xdr:rowOff>
    </xdr:from>
    <xdr:to>
      <xdr:col>0</xdr:col>
      <xdr:colOff>1784350</xdr:colOff>
      <xdr:row>19</xdr:row>
      <xdr:rowOff>336550</xdr:rowOff>
    </xdr:to>
    <xdr:pic>
      <xdr:nvPicPr>
        <xdr:cNvPr id="2401" name="Immagine 34">
          <a:extLst>
            <a:ext uri="{FF2B5EF4-FFF2-40B4-BE49-F238E27FC236}">
              <a16:creationId xmlns:a16="http://schemas.microsoft.com/office/drawing/2014/main" id="{E97E47EC-57F7-FE27-6999-3FFEB9FAA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" y="9423400"/>
          <a:ext cx="17145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158750</xdr:colOff>
      <xdr:row>22</xdr:row>
      <xdr:rowOff>88900</xdr:rowOff>
    </xdr:from>
    <xdr:to>
      <xdr:col>0</xdr:col>
      <xdr:colOff>1701800</xdr:colOff>
      <xdr:row>23</xdr:row>
      <xdr:rowOff>361950</xdr:rowOff>
    </xdr:to>
    <xdr:pic>
      <xdr:nvPicPr>
        <xdr:cNvPr id="2402" name="Immagine 35">
          <a:extLst>
            <a:ext uri="{FF2B5EF4-FFF2-40B4-BE49-F238E27FC236}">
              <a16:creationId xmlns:a16="http://schemas.microsoft.com/office/drawing/2014/main" id="{82584C8E-C64B-6E36-181A-3204597317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750" y="10299700"/>
          <a:ext cx="1543050" cy="7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6</xdr:row>
      <xdr:rowOff>6350</xdr:rowOff>
    </xdr:from>
    <xdr:to>
      <xdr:col>2</xdr:col>
      <xdr:colOff>622300</xdr:colOff>
      <xdr:row>6</xdr:row>
      <xdr:rowOff>425450</xdr:rowOff>
    </xdr:to>
    <xdr:pic>
      <xdr:nvPicPr>
        <xdr:cNvPr id="2409" name="Immagine 42">
          <a:extLst>
            <a:ext uri="{FF2B5EF4-FFF2-40B4-BE49-F238E27FC236}">
              <a16:creationId xmlns:a16="http://schemas.microsoft.com/office/drawing/2014/main" id="{31F976B8-3D30-00FC-D3D4-E71F7FFA5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4730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7</xdr:row>
      <xdr:rowOff>6350</xdr:rowOff>
    </xdr:from>
    <xdr:to>
      <xdr:col>2</xdr:col>
      <xdr:colOff>622300</xdr:colOff>
      <xdr:row>7</xdr:row>
      <xdr:rowOff>425450</xdr:rowOff>
    </xdr:to>
    <xdr:pic>
      <xdr:nvPicPr>
        <xdr:cNvPr id="2410" name="Immagine 43">
          <a:extLst>
            <a:ext uri="{FF2B5EF4-FFF2-40B4-BE49-F238E27FC236}">
              <a16:creationId xmlns:a16="http://schemas.microsoft.com/office/drawing/2014/main" id="{32090FB6-1A5F-7923-8BC4-BB50C06A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187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8</xdr:row>
      <xdr:rowOff>6350</xdr:rowOff>
    </xdr:from>
    <xdr:to>
      <xdr:col>2</xdr:col>
      <xdr:colOff>622300</xdr:colOff>
      <xdr:row>8</xdr:row>
      <xdr:rowOff>425450</xdr:rowOff>
    </xdr:to>
    <xdr:pic>
      <xdr:nvPicPr>
        <xdr:cNvPr id="2411" name="Immagine 44">
          <a:extLst>
            <a:ext uri="{FF2B5EF4-FFF2-40B4-BE49-F238E27FC236}">
              <a16:creationId xmlns:a16="http://schemas.microsoft.com/office/drawing/2014/main" id="{591C82C8-C80D-9F80-F36C-8E000655A1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56451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9</xdr:row>
      <xdr:rowOff>6350</xdr:rowOff>
    </xdr:from>
    <xdr:to>
      <xdr:col>2</xdr:col>
      <xdr:colOff>628650</xdr:colOff>
      <xdr:row>9</xdr:row>
      <xdr:rowOff>425450</xdr:rowOff>
    </xdr:to>
    <xdr:pic>
      <xdr:nvPicPr>
        <xdr:cNvPr id="2412" name="Immagine 45">
          <a:extLst>
            <a:ext uri="{FF2B5EF4-FFF2-40B4-BE49-F238E27FC236}">
              <a16:creationId xmlns:a16="http://schemas.microsoft.com/office/drawing/2014/main" id="{4FE3F00E-A1BD-05F4-D918-856EFD71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6102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11</xdr:row>
      <xdr:rowOff>0</xdr:rowOff>
    </xdr:from>
    <xdr:to>
      <xdr:col>2</xdr:col>
      <xdr:colOff>628650</xdr:colOff>
      <xdr:row>11</xdr:row>
      <xdr:rowOff>419100</xdr:rowOff>
    </xdr:to>
    <xdr:pic>
      <xdr:nvPicPr>
        <xdr:cNvPr id="2413" name="Immagine 46">
          <a:extLst>
            <a:ext uri="{FF2B5EF4-FFF2-40B4-BE49-F238E27FC236}">
              <a16:creationId xmlns:a16="http://schemas.microsoft.com/office/drawing/2014/main" id="{31E9CFD6-BA7C-6F51-DE8D-906D5D93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0104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10</xdr:row>
      <xdr:rowOff>6350</xdr:rowOff>
    </xdr:from>
    <xdr:to>
      <xdr:col>2</xdr:col>
      <xdr:colOff>622300</xdr:colOff>
      <xdr:row>10</xdr:row>
      <xdr:rowOff>425450</xdr:rowOff>
    </xdr:to>
    <xdr:pic>
      <xdr:nvPicPr>
        <xdr:cNvPr id="2414" name="Immagine 47">
          <a:extLst>
            <a:ext uri="{FF2B5EF4-FFF2-40B4-BE49-F238E27FC236}">
              <a16:creationId xmlns:a16="http://schemas.microsoft.com/office/drawing/2014/main" id="{3165F853-7DDA-7E78-72D2-0B756CEF4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6559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12</xdr:row>
      <xdr:rowOff>6350</xdr:rowOff>
    </xdr:from>
    <xdr:to>
      <xdr:col>2</xdr:col>
      <xdr:colOff>628650</xdr:colOff>
      <xdr:row>12</xdr:row>
      <xdr:rowOff>425450</xdr:rowOff>
    </xdr:to>
    <xdr:pic>
      <xdr:nvPicPr>
        <xdr:cNvPr id="2415" name="Immagine 48">
          <a:extLst>
            <a:ext uri="{FF2B5EF4-FFF2-40B4-BE49-F238E27FC236}">
              <a16:creationId xmlns:a16="http://schemas.microsoft.com/office/drawing/2014/main" id="{97DE4785-9ED4-6FB3-830E-84CD31071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473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13</xdr:row>
      <xdr:rowOff>12700</xdr:rowOff>
    </xdr:from>
    <xdr:to>
      <xdr:col>2</xdr:col>
      <xdr:colOff>628650</xdr:colOff>
      <xdr:row>13</xdr:row>
      <xdr:rowOff>431800</xdr:rowOff>
    </xdr:to>
    <xdr:pic>
      <xdr:nvPicPr>
        <xdr:cNvPr id="2416" name="Immagine 49">
          <a:extLst>
            <a:ext uri="{FF2B5EF4-FFF2-40B4-BE49-F238E27FC236}">
              <a16:creationId xmlns:a16="http://schemas.microsoft.com/office/drawing/2014/main" id="{261F0220-3292-1AD6-51D2-3A50B4D79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793750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16</xdr:row>
      <xdr:rowOff>6350</xdr:rowOff>
    </xdr:from>
    <xdr:to>
      <xdr:col>2</xdr:col>
      <xdr:colOff>622300</xdr:colOff>
      <xdr:row>16</xdr:row>
      <xdr:rowOff>425450</xdr:rowOff>
    </xdr:to>
    <xdr:pic>
      <xdr:nvPicPr>
        <xdr:cNvPr id="2417" name="Immagine 50">
          <a:extLst>
            <a:ext uri="{FF2B5EF4-FFF2-40B4-BE49-F238E27FC236}">
              <a16:creationId xmlns:a16="http://schemas.microsoft.com/office/drawing/2014/main" id="{62C5010F-43B0-7729-9EDB-67496BB78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8388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17</xdr:row>
      <xdr:rowOff>6350</xdr:rowOff>
    </xdr:from>
    <xdr:to>
      <xdr:col>2</xdr:col>
      <xdr:colOff>628650</xdr:colOff>
      <xdr:row>17</xdr:row>
      <xdr:rowOff>425450</xdr:rowOff>
    </xdr:to>
    <xdr:pic>
      <xdr:nvPicPr>
        <xdr:cNvPr id="2418" name="Immagine 51">
          <a:extLst>
            <a:ext uri="{FF2B5EF4-FFF2-40B4-BE49-F238E27FC236}">
              <a16:creationId xmlns:a16="http://schemas.microsoft.com/office/drawing/2014/main" id="{3C4F7738-99A3-0C3F-F6F5-D8C888575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8845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18</xdr:row>
      <xdr:rowOff>6350</xdr:rowOff>
    </xdr:from>
    <xdr:to>
      <xdr:col>2</xdr:col>
      <xdr:colOff>628650</xdr:colOff>
      <xdr:row>18</xdr:row>
      <xdr:rowOff>425450</xdr:rowOff>
    </xdr:to>
    <xdr:pic>
      <xdr:nvPicPr>
        <xdr:cNvPr id="2419" name="Immagine 52">
          <a:extLst>
            <a:ext uri="{FF2B5EF4-FFF2-40B4-BE49-F238E27FC236}">
              <a16:creationId xmlns:a16="http://schemas.microsoft.com/office/drawing/2014/main" id="{C6DDE47C-614E-BDA8-8C76-84AB04388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9302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19</xdr:row>
      <xdr:rowOff>6350</xdr:rowOff>
    </xdr:from>
    <xdr:to>
      <xdr:col>2</xdr:col>
      <xdr:colOff>615950</xdr:colOff>
      <xdr:row>19</xdr:row>
      <xdr:rowOff>425450</xdr:rowOff>
    </xdr:to>
    <xdr:pic>
      <xdr:nvPicPr>
        <xdr:cNvPr id="2420" name="Immagine 53">
          <a:extLst>
            <a:ext uri="{FF2B5EF4-FFF2-40B4-BE49-F238E27FC236}">
              <a16:creationId xmlns:a16="http://schemas.microsoft.com/office/drawing/2014/main" id="{6E8F9A34-0EB2-6F71-C026-1CBDCC3AF9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97599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</xdr:colOff>
      <xdr:row>22</xdr:row>
      <xdr:rowOff>6350</xdr:rowOff>
    </xdr:from>
    <xdr:to>
      <xdr:col>2</xdr:col>
      <xdr:colOff>628650</xdr:colOff>
      <xdr:row>22</xdr:row>
      <xdr:rowOff>425450</xdr:rowOff>
    </xdr:to>
    <xdr:pic>
      <xdr:nvPicPr>
        <xdr:cNvPr id="2421" name="Immagine 54">
          <a:extLst>
            <a:ext uri="{FF2B5EF4-FFF2-40B4-BE49-F238E27FC236}">
              <a16:creationId xmlns:a16="http://schemas.microsoft.com/office/drawing/2014/main" id="{FE6BF2AF-1184-B3C0-8E3F-476EACE74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1900" y="102171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23</xdr:row>
      <xdr:rowOff>6350</xdr:rowOff>
    </xdr:from>
    <xdr:to>
      <xdr:col>2</xdr:col>
      <xdr:colOff>622300</xdr:colOff>
      <xdr:row>23</xdr:row>
      <xdr:rowOff>425450</xdr:rowOff>
    </xdr:to>
    <xdr:pic>
      <xdr:nvPicPr>
        <xdr:cNvPr id="2422" name="Immagine 55">
          <a:extLst>
            <a:ext uri="{FF2B5EF4-FFF2-40B4-BE49-F238E27FC236}">
              <a16:creationId xmlns:a16="http://schemas.microsoft.com/office/drawing/2014/main" id="{2FE32A47-0829-71CF-5771-9D6CA8848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06743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69850</xdr:colOff>
      <xdr:row>24</xdr:row>
      <xdr:rowOff>6350</xdr:rowOff>
    </xdr:from>
    <xdr:to>
      <xdr:col>2</xdr:col>
      <xdr:colOff>622300</xdr:colOff>
      <xdr:row>24</xdr:row>
      <xdr:rowOff>425450</xdr:rowOff>
    </xdr:to>
    <xdr:pic>
      <xdr:nvPicPr>
        <xdr:cNvPr id="2423" name="Immagine 56">
          <a:extLst>
            <a:ext uri="{FF2B5EF4-FFF2-40B4-BE49-F238E27FC236}">
              <a16:creationId xmlns:a16="http://schemas.microsoft.com/office/drawing/2014/main" id="{05CE678E-CB25-990B-F766-E32D46148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111315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63500</xdr:colOff>
      <xdr:row>25</xdr:row>
      <xdr:rowOff>6350</xdr:rowOff>
    </xdr:from>
    <xdr:to>
      <xdr:col>2</xdr:col>
      <xdr:colOff>615950</xdr:colOff>
      <xdr:row>25</xdr:row>
      <xdr:rowOff>425450</xdr:rowOff>
    </xdr:to>
    <xdr:pic>
      <xdr:nvPicPr>
        <xdr:cNvPr id="2424" name="Immagine 57">
          <a:extLst>
            <a:ext uri="{FF2B5EF4-FFF2-40B4-BE49-F238E27FC236}">
              <a16:creationId xmlns:a16="http://schemas.microsoft.com/office/drawing/2014/main" id="{B0C0D48E-EC92-FCEE-A4A9-A9D19943D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89200" y="11588750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425450</xdr:colOff>
      <xdr:row>5</xdr:row>
      <xdr:rowOff>120650</xdr:rowOff>
    </xdr:from>
    <xdr:to>
      <xdr:col>0</xdr:col>
      <xdr:colOff>1339850</xdr:colOff>
      <xdr:row>5</xdr:row>
      <xdr:rowOff>342900</xdr:rowOff>
    </xdr:to>
    <xdr:pic>
      <xdr:nvPicPr>
        <xdr:cNvPr id="2425" name="Immagine 59">
          <a:extLst>
            <a:ext uri="{FF2B5EF4-FFF2-40B4-BE49-F238E27FC236}">
              <a16:creationId xmlns:a16="http://schemas.microsoft.com/office/drawing/2014/main" id="{9BA73988-344F-2D38-740A-7D457FDAA3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" y="2565400"/>
          <a:ext cx="9144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5</xdr:row>
      <xdr:rowOff>133350</xdr:rowOff>
    </xdr:from>
    <xdr:to>
      <xdr:col>3</xdr:col>
      <xdr:colOff>101600</xdr:colOff>
      <xdr:row>5</xdr:row>
      <xdr:rowOff>349250</xdr:rowOff>
    </xdr:to>
    <xdr:pic>
      <xdr:nvPicPr>
        <xdr:cNvPr id="2426" name="Immagine 1023">
          <a:extLst>
            <a:ext uri="{FF2B5EF4-FFF2-40B4-BE49-F238E27FC236}">
              <a16:creationId xmlns:a16="http://schemas.microsoft.com/office/drawing/2014/main" id="{13C016F7-24C5-0BEC-2556-FFCDAFF389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1400" y="2578100"/>
          <a:ext cx="908050" cy="21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51506</xdr:colOff>
      <xdr:row>4</xdr:row>
      <xdr:rowOff>222250</xdr:rowOff>
    </xdr:from>
    <xdr:to>
      <xdr:col>1</xdr:col>
      <xdr:colOff>515056</xdr:colOff>
      <xdr:row>6</xdr:row>
      <xdr:rowOff>5644</xdr:rowOff>
    </xdr:to>
    <xdr:pic>
      <xdr:nvPicPr>
        <xdr:cNvPr id="2427" name="Immagine 1027">
          <a:extLst>
            <a:ext uri="{FF2B5EF4-FFF2-40B4-BE49-F238E27FC236}">
              <a16:creationId xmlns:a16="http://schemas.microsoft.com/office/drawing/2014/main" id="{16CEA075-D0E2-7A77-A547-54C58C5B2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7117" y="2437694"/>
          <a:ext cx="463550" cy="4642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679450</xdr:colOff>
      <xdr:row>5</xdr:row>
      <xdr:rowOff>126294</xdr:rowOff>
    </xdr:from>
    <xdr:to>
      <xdr:col>3</xdr:col>
      <xdr:colOff>1593850</xdr:colOff>
      <xdr:row>5</xdr:row>
      <xdr:rowOff>348544</xdr:rowOff>
    </xdr:to>
    <xdr:pic>
      <xdr:nvPicPr>
        <xdr:cNvPr id="2428" name="Immagine 1025">
          <a:extLst>
            <a:ext uri="{FF2B5EF4-FFF2-40B4-BE49-F238E27FC236}">
              <a16:creationId xmlns:a16="http://schemas.microsoft.com/office/drawing/2014/main" id="{04F64986-53EB-CAC0-7C20-26E6502E1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8006" y="2571044"/>
          <a:ext cx="914400" cy="22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2477206</xdr:colOff>
      <xdr:row>5</xdr:row>
      <xdr:rowOff>6350</xdr:rowOff>
    </xdr:from>
    <xdr:to>
      <xdr:col>5</xdr:col>
      <xdr:colOff>26106</xdr:colOff>
      <xdr:row>6</xdr:row>
      <xdr:rowOff>12700</xdr:rowOff>
    </xdr:to>
    <xdr:pic>
      <xdr:nvPicPr>
        <xdr:cNvPr id="2429" name="Immagine 1029">
          <a:extLst>
            <a:ext uri="{FF2B5EF4-FFF2-40B4-BE49-F238E27FC236}">
              <a16:creationId xmlns:a16="http://schemas.microsoft.com/office/drawing/2014/main" id="{8E0E1969-A956-91C3-00D6-164A645E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5762" y="2451100"/>
          <a:ext cx="1066094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7056</xdr:colOff>
      <xdr:row>5</xdr:row>
      <xdr:rowOff>6350</xdr:rowOff>
    </xdr:from>
    <xdr:to>
      <xdr:col>6</xdr:col>
      <xdr:colOff>32456</xdr:colOff>
      <xdr:row>6</xdr:row>
      <xdr:rowOff>12700</xdr:rowOff>
    </xdr:to>
    <xdr:pic>
      <xdr:nvPicPr>
        <xdr:cNvPr id="2430" name="Immagine 1031">
          <a:extLst>
            <a:ext uri="{FF2B5EF4-FFF2-40B4-BE49-F238E27FC236}">
              <a16:creationId xmlns:a16="http://schemas.microsoft.com/office/drawing/2014/main" id="{7E045347-19FB-569A-3745-EA9C9EE933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2806" y="2451100"/>
          <a:ext cx="1059039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5645</xdr:colOff>
      <xdr:row>5</xdr:row>
      <xdr:rowOff>6350</xdr:rowOff>
    </xdr:from>
    <xdr:to>
      <xdr:col>7</xdr:col>
      <xdr:colOff>35984</xdr:colOff>
      <xdr:row>6</xdr:row>
      <xdr:rowOff>12700</xdr:rowOff>
    </xdr:to>
    <xdr:pic>
      <xdr:nvPicPr>
        <xdr:cNvPr id="2432" name="Immagine 1033">
          <a:extLst>
            <a:ext uri="{FF2B5EF4-FFF2-40B4-BE49-F238E27FC236}">
              <a16:creationId xmlns:a16="http://schemas.microsoft.com/office/drawing/2014/main" id="{5F7B1C83-1F25-29CA-B2E8-CA0947BB7D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75034" y="2451100"/>
          <a:ext cx="1063978" cy="4579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6</xdr:row>
      <xdr:rowOff>41628</xdr:rowOff>
    </xdr:from>
    <xdr:to>
      <xdr:col>3</xdr:col>
      <xdr:colOff>2439106</xdr:colOff>
      <xdr:row>6</xdr:row>
      <xdr:rowOff>416278</xdr:rowOff>
    </xdr:to>
    <xdr:pic>
      <xdr:nvPicPr>
        <xdr:cNvPr id="2436" name="Immagine 1045">
          <a:extLst>
            <a:ext uri="{FF2B5EF4-FFF2-40B4-BE49-F238E27FC236}">
              <a16:creationId xmlns:a16="http://schemas.microsoft.com/office/drawing/2014/main" id="{A00D2ED7-1615-FFAA-EBF4-15241D4A4B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4772378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10584</xdr:colOff>
      <xdr:row>8</xdr:row>
      <xdr:rowOff>41628</xdr:rowOff>
    </xdr:from>
    <xdr:to>
      <xdr:col>3</xdr:col>
      <xdr:colOff>2442634</xdr:colOff>
      <xdr:row>8</xdr:row>
      <xdr:rowOff>416278</xdr:rowOff>
    </xdr:to>
    <xdr:pic>
      <xdr:nvPicPr>
        <xdr:cNvPr id="2437" name="Immagine 1049">
          <a:extLst>
            <a:ext uri="{FF2B5EF4-FFF2-40B4-BE49-F238E27FC236}">
              <a16:creationId xmlns:a16="http://schemas.microsoft.com/office/drawing/2014/main" id="{EC342E4A-065D-DD4E-3CF6-6C582D1B1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4784" y="475650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9</xdr:row>
      <xdr:rowOff>38806</xdr:rowOff>
    </xdr:from>
    <xdr:to>
      <xdr:col>3</xdr:col>
      <xdr:colOff>2439106</xdr:colOff>
      <xdr:row>9</xdr:row>
      <xdr:rowOff>413456</xdr:rowOff>
    </xdr:to>
    <xdr:pic>
      <xdr:nvPicPr>
        <xdr:cNvPr id="2438" name="Immagine 1051">
          <a:extLst>
            <a:ext uri="{FF2B5EF4-FFF2-40B4-BE49-F238E27FC236}">
              <a16:creationId xmlns:a16="http://schemas.microsoft.com/office/drawing/2014/main" id="{050FBA77-7322-4465-323B-3BCE296A3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6145389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11</xdr:row>
      <xdr:rowOff>38806</xdr:rowOff>
    </xdr:from>
    <xdr:to>
      <xdr:col>3</xdr:col>
      <xdr:colOff>2439106</xdr:colOff>
      <xdr:row>11</xdr:row>
      <xdr:rowOff>413456</xdr:rowOff>
    </xdr:to>
    <xdr:pic>
      <xdr:nvPicPr>
        <xdr:cNvPr id="2439" name="Immagine 1055">
          <a:extLst>
            <a:ext uri="{FF2B5EF4-FFF2-40B4-BE49-F238E27FC236}">
              <a16:creationId xmlns:a16="http://schemas.microsoft.com/office/drawing/2014/main" id="{678D783E-BDC2-6FB8-038A-23EC4880FF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7062612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3528</xdr:colOff>
      <xdr:row>12</xdr:row>
      <xdr:rowOff>42334</xdr:rowOff>
    </xdr:from>
    <xdr:to>
      <xdr:col>3</xdr:col>
      <xdr:colOff>2435578</xdr:colOff>
      <xdr:row>12</xdr:row>
      <xdr:rowOff>416984</xdr:rowOff>
    </xdr:to>
    <xdr:pic>
      <xdr:nvPicPr>
        <xdr:cNvPr id="2440" name="Immagine 1057">
          <a:extLst>
            <a:ext uri="{FF2B5EF4-FFF2-40B4-BE49-F238E27FC236}">
              <a16:creationId xmlns:a16="http://schemas.microsoft.com/office/drawing/2014/main" id="{A268584E-FE35-A4D5-9A5C-64674DC6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2084" y="7524751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13</xdr:row>
      <xdr:rowOff>38806</xdr:rowOff>
    </xdr:from>
    <xdr:to>
      <xdr:col>3</xdr:col>
      <xdr:colOff>2439106</xdr:colOff>
      <xdr:row>13</xdr:row>
      <xdr:rowOff>413456</xdr:rowOff>
    </xdr:to>
    <xdr:pic>
      <xdr:nvPicPr>
        <xdr:cNvPr id="2441" name="Immagine 1059">
          <a:extLst>
            <a:ext uri="{FF2B5EF4-FFF2-40B4-BE49-F238E27FC236}">
              <a16:creationId xmlns:a16="http://schemas.microsoft.com/office/drawing/2014/main" id="{08F07602-6DA6-3A51-AF36-A943D28241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7979834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16</xdr:row>
      <xdr:rowOff>45156</xdr:rowOff>
    </xdr:from>
    <xdr:to>
      <xdr:col>3</xdr:col>
      <xdr:colOff>2439106</xdr:colOff>
      <xdr:row>16</xdr:row>
      <xdr:rowOff>419806</xdr:rowOff>
    </xdr:to>
    <xdr:pic>
      <xdr:nvPicPr>
        <xdr:cNvPr id="2442" name="Immagine 1061">
          <a:extLst>
            <a:ext uri="{FF2B5EF4-FFF2-40B4-BE49-F238E27FC236}">
              <a16:creationId xmlns:a16="http://schemas.microsoft.com/office/drawing/2014/main" id="{69A3592A-E6B0-713A-AA96-B68F205BD1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8444795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17</xdr:row>
      <xdr:rowOff>38806</xdr:rowOff>
    </xdr:from>
    <xdr:to>
      <xdr:col>3</xdr:col>
      <xdr:colOff>2439106</xdr:colOff>
      <xdr:row>17</xdr:row>
      <xdr:rowOff>413456</xdr:rowOff>
    </xdr:to>
    <xdr:pic>
      <xdr:nvPicPr>
        <xdr:cNvPr id="2443" name="Immagine 1063">
          <a:extLst>
            <a:ext uri="{FF2B5EF4-FFF2-40B4-BE49-F238E27FC236}">
              <a16:creationId xmlns:a16="http://schemas.microsoft.com/office/drawing/2014/main" id="{F004C28B-8C2E-6183-C192-C06B5C96C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8897056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18</xdr:row>
      <xdr:rowOff>38806</xdr:rowOff>
    </xdr:from>
    <xdr:to>
      <xdr:col>3</xdr:col>
      <xdr:colOff>2439106</xdr:colOff>
      <xdr:row>18</xdr:row>
      <xdr:rowOff>413456</xdr:rowOff>
    </xdr:to>
    <xdr:pic>
      <xdr:nvPicPr>
        <xdr:cNvPr id="2444" name="Immagine 1065">
          <a:extLst>
            <a:ext uri="{FF2B5EF4-FFF2-40B4-BE49-F238E27FC236}">
              <a16:creationId xmlns:a16="http://schemas.microsoft.com/office/drawing/2014/main" id="{55975F4D-CF74-BA0A-7272-78BFE9DF3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9355667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19</xdr:row>
      <xdr:rowOff>38806</xdr:rowOff>
    </xdr:from>
    <xdr:to>
      <xdr:col>3</xdr:col>
      <xdr:colOff>2439106</xdr:colOff>
      <xdr:row>19</xdr:row>
      <xdr:rowOff>413456</xdr:rowOff>
    </xdr:to>
    <xdr:pic>
      <xdr:nvPicPr>
        <xdr:cNvPr id="2445" name="Immagine 1067">
          <a:extLst>
            <a:ext uri="{FF2B5EF4-FFF2-40B4-BE49-F238E27FC236}">
              <a16:creationId xmlns:a16="http://schemas.microsoft.com/office/drawing/2014/main" id="{53F148A7-22BD-00A4-1D57-B1EF5F6A2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9814278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22</xdr:row>
      <xdr:rowOff>45156</xdr:rowOff>
    </xdr:from>
    <xdr:to>
      <xdr:col>3</xdr:col>
      <xdr:colOff>2439106</xdr:colOff>
      <xdr:row>22</xdr:row>
      <xdr:rowOff>419806</xdr:rowOff>
    </xdr:to>
    <xdr:pic>
      <xdr:nvPicPr>
        <xdr:cNvPr id="2446" name="Immagine 1069">
          <a:extLst>
            <a:ext uri="{FF2B5EF4-FFF2-40B4-BE49-F238E27FC236}">
              <a16:creationId xmlns:a16="http://schemas.microsoft.com/office/drawing/2014/main" id="{93651E01-A48F-CD6D-24DE-CCF7ABFE6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0279239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23</xdr:row>
      <xdr:rowOff>45156</xdr:rowOff>
    </xdr:from>
    <xdr:to>
      <xdr:col>3</xdr:col>
      <xdr:colOff>2439106</xdr:colOff>
      <xdr:row>23</xdr:row>
      <xdr:rowOff>419806</xdr:rowOff>
    </xdr:to>
    <xdr:pic>
      <xdr:nvPicPr>
        <xdr:cNvPr id="2447" name="Immagine 1071">
          <a:extLst>
            <a:ext uri="{FF2B5EF4-FFF2-40B4-BE49-F238E27FC236}">
              <a16:creationId xmlns:a16="http://schemas.microsoft.com/office/drawing/2014/main" id="{E0CD5E16-E764-E0F6-77A8-121D70C067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0737850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24</xdr:row>
      <xdr:rowOff>38806</xdr:rowOff>
    </xdr:from>
    <xdr:to>
      <xdr:col>3</xdr:col>
      <xdr:colOff>2439106</xdr:colOff>
      <xdr:row>24</xdr:row>
      <xdr:rowOff>413456</xdr:rowOff>
    </xdr:to>
    <xdr:pic>
      <xdr:nvPicPr>
        <xdr:cNvPr id="2448" name="Immagine 1080">
          <a:extLst>
            <a:ext uri="{FF2B5EF4-FFF2-40B4-BE49-F238E27FC236}">
              <a16:creationId xmlns:a16="http://schemas.microsoft.com/office/drawing/2014/main" id="{F49505F5-626E-EE20-10E1-BC42567BE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1190112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</xdr:colOff>
      <xdr:row>6</xdr:row>
      <xdr:rowOff>6350</xdr:rowOff>
    </xdr:from>
    <xdr:to>
      <xdr:col>1</xdr:col>
      <xdr:colOff>530225</xdr:colOff>
      <xdr:row>7</xdr:row>
      <xdr:rowOff>6350</xdr:rowOff>
    </xdr:to>
    <xdr:pic>
      <xdr:nvPicPr>
        <xdr:cNvPr id="2453" name="Immagine 1092">
          <a:extLst>
            <a:ext uri="{FF2B5EF4-FFF2-40B4-BE49-F238E27FC236}">
              <a16:creationId xmlns:a16="http://schemas.microsoft.com/office/drawing/2014/main" id="{0390D917-C48C-B441-FB79-7FB9DA20EE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/>
      </xdr:blipFill>
      <xdr:spPr bwMode="auto">
        <a:xfrm>
          <a:off x="1930400" y="28924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7</xdr:row>
      <xdr:rowOff>6350</xdr:rowOff>
    </xdr:from>
    <xdr:to>
      <xdr:col>1</xdr:col>
      <xdr:colOff>517525</xdr:colOff>
      <xdr:row>8</xdr:row>
      <xdr:rowOff>0</xdr:rowOff>
    </xdr:to>
    <xdr:pic>
      <xdr:nvPicPr>
        <xdr:cNvPr id="2454" name="Immagine 1094">
          <a:extLst>
            <a:ext uri="{FF2B5EF4-FFF2-40B4-BE49-F238E27FC236}">
              <a16:creationId xmlns:a16="http://schemas.microsoft.com/office/drawing/2014/main" id="{DFC0B28F-6CDC-4CDA-8F03-3CDED0F36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/>
      </xdr:blipFill>
      <xdr:spPr bwMode="auto">
        <a:xfrm>
          <a:off x="1924050" y="3349625"/>
          <a:ext cx="450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8</xdr:row>
      <xdr:rowOff>6350</xdr:rowOff>
    </xdr:from>
    <xdr:to>
      <xdr:col>1</xdr:col>
      <xdr:colOff>520700</xdr:colOff>
      <xdr:row>9</xdr:row>
      <xdr:rowOff>6350</xdr:rowOff>
    </xdr:to>
    <xdr:pic>
      <xdr:nvPicPr>
        <xdr:cNvPr id="2455" name="Immagine 1096">
          <a:extLst>
            <a:ext uri="{FF2B5EF4-FFF2-40B4-BE49-F238E27FC236}">
              <a16:creationId xmlns:a16="http://schemas.microsoft.com/office/drawing/2014/main" id="{733BB479-7F93-F046-3EB3-1EE0E4382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/>
      </xdr:blipFill>
      <xdr:spPr bwMode="auto">
        <a:xfrm>
          <a:off x="1920875" y="38068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65969</xdr:colOff>
      <xdr:row>9</xdr:row>
      <xdr:rowOff>6350</xdr:rowOff>
    </xdr:from>
    <xdr:to>
      <xdr:col>1</xdr:col>
      <xdr:colOff>518230</xdr:colOff>
      <xdr:row>10</xdr:row>
      <xdr:rowOff>1411</xdr:rowOff>
    </xdr:to>
    <xdr:pic>
      <xdr:nvPicPr>
        <xdr:cNvPr id="2456" name="Immagine 1098">
          <a:extLst>
            <a:ext uri="{FF2B5EF4-FFF2-40B4-BE49-F238E27FC236}">
              <a16:creationId xmlns:a16="http://schemas.microsoft.com/office/drawing/2014/main" id="{499F0CDC-FA10-B920-256D-A78B41C3B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/>
      </xdr:blipFill>
      <xdr:spPr bwMode="auto">
        <a:xfrm>
          <a:off x="1923344" y="4264025"/>
          <a:ext cx="452261" cy="452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10</xdr:row>
      <xdr:rowOff>6350</xdr:rowOff>
    </xdr:from>
    <xdr:to>
      <xdr:col>1</xdr:col>
      <xdr:colOff>533400</xdr:colOff>
      <xdr:row>11</xdr:row>
      <xdr:rowOff>0</xdr:rowOff>
    </xdr:to>
    <xdr:pic>
      <xdr:nvPicPr>
        <xdr:cNvPr id="2457" name="Immagine 1100">
          <a:extLst>
            <a:ext uri="{FF2B5EF4-FFF2-40B4-BE49-F238E27FC236}">
              <a16:creationId xmlns:a16="http://schemas.microsoft.com/office/drawing/2014/main" id="{B1C8F303-7354-D41E-FD6E-5588658B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65595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63500</xdr:colOff>
      <xdr:row>11</xdr:row>
      <xdr:rowOff>6350</xdr:rowOff>
    </xdr:from>
    <xdr:to>
      <xdr:col>1</xdr:col>
      <xdr:colOff>520700</xdr:colOff>
      <xdr:row>12</xdr:row>
      <xdr:rowOff>0</xdr:rowOff>
    </xdr:to>
    <xdr:pic>
      <xdr:nvPicPr>
        <xdr:cNvPr id="2458" name="Immagine 1102">
          <a:extLst>
            <a:ext uri="{FF2B5EF4-FFF2-40B4-BE49-F238E27FC236}">
              <a16:creationId xmlns:a16="http://schemas.microsoft.com/office/drawing/2014/main" id="{CDB4D595-6230-E363-B32A-5189D5597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7700" y="70167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12</xdr:row>
      <xdr:rowOff>6350</xdr:rowOff>
    </xdr:from>
    <xdr:to>
      <xdr:col>1</xdr:col>
      <xdr:colOff>533400</xdr:colOff>
      <xdr:row>13</xdr:row>
      <xdr:rowOff>0</xdr:rowOff>
    </xdr:to>
    <xdr:pic>
      <xdr:nvPicPr>
        <xdr:cNvPr id="2459" name="Immagine 1104">
          <a:extLst>
            <a:ext uri="{FF2B5EF4-FFF2-40B4-BE49-F238E27FC236}">
              <a16:creationId xmlns:a16="http://schemas.microsoft.com/office/drawing/2014/main" id="{2B49F6B1-56BB-3B3B-2A7A-20DF4DCEB9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473950"/>
          <a:ext cx="4635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13</xdr:row>
      <xdr:rowOff>6350</xdr:rowOff>
    </xdr:from>
    <xdr:to>
      <xdr:col>1</xdr:col>
      <xdr:colOff>527050</xdr:colOff>
      <xdr:row>14</xdr:row>
      <xdr:rowOff>0</xdr:rowOff>
    </xdr:to>
    <xdr:pic>
      <xdr:nvPicPr>
        <xdr:cNvPr id="2460" name="Immagine 1106">
          <a:extLst>
            <a:ext uri="{FF2B5EF4-FFF2-40B4-BE49-F238E27FC236}">
              <a16:creationId xmlns:a16="http://schemas.microsoft.com/office/drawing/2014/main" id="{F3790065-39FA-1EF3-D7E2-0500D7051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7931150"/>
          <a:ext cx="45720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16</xdr:row>
      <xdr:rowOff>6350</xdr:rowOff>
    </xdr:from>
    <xdr:to>
      <xdr:col>1</xdr:col>
      <xdr:colOff>517525</xdr:colOff>
      <xdr:row>17</xdr:row>
      <xdr:rowOff>0</xdr:rowOff>
    </xdr:to>
    <xdr:pic>
      <xdr:nvPicPr>
        <xdr:cNvPr id="2461" name="Immagine 1108">
          <a:extLst>
            <a:ext uri="{FF2B5EF4-FFF2-40B4-BE49-F238E27FC236}">
              <a16:creationId xmlns:a16="http://schemas.microsoft.com/office/drawing/2014/main" id="{788238B9-7B43-8F90-DA6D-2E5DF44333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/>
      </xdr:blipFill>
      <xdr:spPr bwMode="auto">
        <a:xfrm>
          <a:off x="1924050" y="7464425"/>
          <a:ext cx="450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73025</xdr:colOff>
      <xdr:row>17</xdr:row>
      <xdr:rowOff>6350</xdr:rowOff>
    </xdr:from>
    <xdr:to>
      <xdr:col>1</xdr:col>
      <xdr:colOff>530225</xdr:colOff>
      <xdr:row>18</xdr:row>
      <xdr:rowOff>6350</xdr:rowOff>
    </xdr:to>
    <xdr:pic>
      <xdr:nvPicPr>
        <xdr:cNvPr id="2462" name="Immagine 1110">
          <a:extLst>
            <a:ext uri="{FF2B5EF4-FFF2-40B4-BE49-F238E27FC236}">
              <a16:creationId xmlns:a16="http://schemas.microsoft.com/office/drawing/2014/main" id="{E5AC8C87-EF80-274B-1640-39A60546A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/>
      </xdr:blipFill>
      <xdr:spPr bwMode="auto">
        <a:xfrm>
          <a:off x="1930400" y="79216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18</xdr:row>
      <xdr:rowOff>6350</xdr:rowOff>
    </xdr:from>
    <xdr:to>
      <xdr:col>1</xdr:col>
      <xdr:colOff>527050</xdr:colOff>
      <xdr:row>19</xdr:row>
      <xdr:rowOff>6350</xdr:rowOff>
    </xdr:to>
    <xdr:pic>
      <xdr:nvPicPr>
        <xdr:cNvPr id="2463" name="Immagine 1112">
          <a:extLst>
            <a:ext uri="{FF2B5EF4-FFF2-40B4-BE49-F238E27FC236}">
              <a16:creationId xmlns:a16="http://schemas.microsoft.com/office/drawing/2014/main" id="{1CDB67DF-8537-5418-5B74-52EA2E7D6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/>
      </xdr:blipFill>
      <xdr:spPr bwMode="auto">
        <a:xfrm>
          <a:off x="1927225" y="83788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69850</xdr:colOff>
      <xdr:row>19</xdr:row>
      <xdr:rowOff>6350</xdr:rowOff>
    </xdr:from>
    <xdr:to>
      <xdr:col>1</xdr:col>
      <xdr:colOff>527050</xdr:colOff>
      <xdr:row>20</xdr:row>
      <xdr:rowOff>6350</xdr:rowOff>
    </xdr:to>
    <xdr:pic>
      <xdr:nvPicPr>
        <xdr:cNvPr id="2464" name="Immagine 1114">
          <a:extLst>
            <a:ext uri="{FF2B5EF4-FFF2-40B4-BE49-F238E27FC236}">
              <a16:creationId xmlns:a16="http://schemas.microsoft.com/office/drawing/2014/main" id="{BEE7FFD3-C151-CB10-79A5-25FD3061B9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/>
      </xdr:blipFill>
      <xdr:spPr bwMode="auto">
        <a:xfrm>
          <a:off x="1927225" y="88360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</xdr:row>
      <xdr:rowOff>6350</xdr:rowOff>
    </xdr:from>
    <xdr:to>
      <xdr:col>1</xdr:col>
      <xdr:colOff>539750</xdr:colOff>
      <xdr:row>23</xdr:row>
      <xdr:rowOff>6350</xdr:rowOff>
    </xdr:to>
    <xdr:pic>
      <xdr:nvPicPr>
        <xdr:cNvPr id="2465" name="Immagine 1116">
          <a:extLst>
            <a:ext uri="{FF2B5EF4-FFF2-40B4-BE49-F238E27FC236}">
              <a16:creationId xmlns:a16="http://schemas.microsoft.com/office/drawing/2014/main" id="{CE1143B5-DB0A-274F-99E5-58E5FB511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02171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23</xdr:row>
      <xdr:rowOff>6350</xdr:rowOff>
    </xdr:from>
    <xdr:to>
      <xdr:col>1</xdr:col>
      <xdr:colOff>539750</xdr:colOff>
      <xdr:row>24</xdr:row>
      <xdr:rowOff>6350</xdr:rowOff>
    </xdr:to>
    <xdr:pic>
      <xdr:nvPicPr>
        <xdr:cNvPr id="2466" name="Immagine 1118">
          <a:extLst>
            <a:ext uri="{FF2B5EF4-FFF2-40B4-BE49-F238E27FC236}">
              <a16:creationId xmlns:a16="http://schemas.microsoft.com/office/drawing/2014/main" id="{0EF0D773-4C57-B9DF-8F63-F4A573247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0400" y="10674350"/>
          <a:ext cx="463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24</xdr:row>
      <xdr:rowOff>6350</xdr:rowOff>
    </xdr:from>
    <xdr:to>
      <xdr:col>1</xdr:col>
      <xdr:colOff>527050</xdr:colOff>
      <xdr:row>25</xdr:row>
      <xdr:rowOff>0</xdr:rowOff>
    </xdr:to>
    <xdr:pic>
      <xdr:nvPicPr>
        <xdr:cNvPr id="2467" name="Immagine 1120">
          <a:extLst>
            <a:ext uri="{FF2B5EF4-FFF2-40B4-BE49-F238E27FC236}">
              <a16:creationId xmlns:a16="http://schemas.microsoft.com/office/drawing/2014/main" id="{2DDD91F2-AAD2-785E-A786-02966EB60B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/>
      </xdr:blipFill>
      <xdr:spPr bwMode="auto">
        <a:xfrm>
          <a:off x="1933575" y="11122025"/>
          <a:ext cx="450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7056</xdr:colOff>
      <xdr:row>25</xdr:row>
      <xdr:rowOff>45156</xdr:rowOff>
    </xdr:from>
    <xdr:to>
      <xdr:col>3</xdr:col>
      <xdr:colOff>2439106</xdr:colOff>
      <xdr:row>25</xdr:row>
      <xdr:rowOff>419806</xdr:rowOff>
    </xdr:to>
    <xdr:pic>
      <xdr:nvPicPr>
        <xdr:cNvPr id="2468" name="Immagine 1082">
          <a:extLst>
            <a:ext uri="{FF2B5EF4-FFF2-40B4-BE49-F238E27FC236}">
              <a16:creationId xmlns:a16="http://schemas.microsoft.com/office/drawing/2014/main" id="{BEC7BDE3-F2D6-137D-862F-D92E250712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5612" y="1165507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85725</xdr:colOff>
      <xdr:row>25</xdr:row>
      <xdr:rowOff>6350</xdr:rowOff>
    </xdr:from>
    <xdr:to>
      <xdr:col>1</xdr:col>
      <xdr:colOff>530225</xdr:colOff>
      <xdr:row>25</xdr:row>
      <xdr:rowOff>450850</xdr:rowOff>
    </xdr:to>
    <xdr:pic>
      <xdr:nvPicPr>
        <xdr:cNvPr id="2469" name="Immagine 1122">
          <a:extLst>
            <a:ext uri="{FF2B5EF4-FFF2-40B4-BE49-F238E27FC236}">
              <a16:creationId xmlns:a16="http://schemas.microsoft.com/office/drawing/2014/main" id="{0167C0E2-5829-A9D7-B601-8F9F4449F4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/>
      </xdr:blipFill>
      <xdr:spPr bwMode="auto">
        <a:xfrm>
          <a:off x="1943100" y="11579225"/>
          <a:ext cx="4445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119064</xdr:colOff>
      <xdr:row>24</xdr:row>
      <xdr:rowOff>9527</xdr:rowOff>
    </xdr:from>
    <xdr:to>
      <xdr:col>0</xdr:col>
      <xdr:colOff>1752602</xdr:colOff>
      <xdr:row>25</xdr:row>
      <xdr:rowOff>445668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146A0C65-66D1-2569-9997-67D9ED1A9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19064" y="11125202"/>
          <a:ext cx="1633538" cy="893341"/>
        </a:xfrm>
        <a:prstGeom prst="rect">
          <a:avLst/>
        </a:prstGeom>
      </xdr:spPr>
    </xdr:pic>
    <xdr:clientData/>
  </xdr:twoCellAnchor>
  <xdr:twoCellAnchor editAs="oneCell">
    <xdr:from>
      <xdr:col>0</xdr:col>
      <xdr:colOff>157170</xdr:colOff>
      <xdr:row>8</xdr:row>
      <xdr:rowOff>33342</xdr:rowOff>
    </xdr:from>
    <xdr:to>
      <xdr:col>0</xdr:col>
      <xdr:colOff>1695453</xdr:colOff>
      <xdr:row>9</xdr:row>
      <xdr:rowOff>436619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id="{10021A47-348E-3D61-9252-DB5D3DB9D7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57170" y="5662617"/>
          <a:ext cx="1538283" cy="860477"/>
        </a:xfrm>
        <a:prstGeom prst="rect">
          <a:avLst/>
        </a:prstGeom>
      </xdr:spPr>
    </xdr:pic>
    <xdr:clientData/>
  </xdr:twoCellAnchor>
  <xdr:oneCellAnchor>
    <xdr:from>
      <xdr:col>2</xdr:col>
      <xdr:colOff>76200</xdr:colOff>
      <xdr:row>21</xdr:row>
      <xdr:rowOff>6350</xdr:rowOff>
    </xdr:from>
    <xdr:ext cx="552450" cy="419100"/>
    <xdr:pic>
      <xdr:nvPicPr>
        <xdr:cNvPr id="10" name="Immagine 41">
          <a:extLst>
            <a:ext uri="{FF2B5EF4-FFF2-40B4-BE49-F238E27FC236}">
              <a16:creationId xmlns:a16="http://schemas.microsoft.com/office/drawing/2014/main" id="{4E0276D1-14AD-4F4F-9655-9F9A671CE0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426402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10584</xdr:colOff>
      <xdr:row>21</xdr:row>
      <xdr:rowOff>41628</xdr:rowOff>
    </xdr:from>
    <xdr:ext cx="2432050" cy="374650"/>
    <xdr:pic>
      <xdr:nvPicPr>
        <xdr:cNvPr id="12" name="Immagine 1043">
          <a:extLst>
            <a:ext uri="{FF2B5EF4-FFF2-40B4-BE49-F238E27FC236}">
              <a16:creationId xmlns:a16="http://schemas.microsoft.com/office/drawing/2014/main" id="{3597CDAE-A282-48FD-A791-7309F9F52E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4784" y="429930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50800</xdr:colOff>
      <xdr:row>21</xdr:row>
      <xdr:rowOff>6350</xdr:rowOff>
    </xdr:from>
    <xdr:ext cx="450850" cy="450850"/>
    <xdr:pic>
      <xdr:nvPicPr>
        <xdr:cNvPr id="14" name="Immagine 1090">
          <a:extLst>
            <a:ext uri="{FF2B5EF4-FFF2-40B4-BE49-F238E27FC236}">
              <a16:creationId xmlns:a16="http://schemas.microsoft.com/office/drawing/2014/main" id="{E92F56E3-D53B-41DA-B12A-E3BAC0B9C9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/>
      </xdr:blipFill>
      <xdr:spPr bwMode="auto">
        <a:xfrm>
          <a:off x="1908175" y="9750425"/>
          <a:ext cx="450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9525</xdr:colOff>
      <xdr:row>20</xdr:row>
      <xdr:rowOff>66675</xdr:rowOff>
    </xdr:from>
    <xdr:ext cx="2428875" cy="361950"/>
    <xdr:pic>
      <xdr:nvPicPr>
        <xdr:cNvPr id="15" name="Immagine 1041">
          <a:extLst>
            <a:ext uri="{FF2B5EF4-FFF2-40B4-BE49-F238E27FC236}">
              <a16:creationId xmlns:a16="http://schemas.microsoft.com/office/drawing/2014/main" id="{BD39309B-DD60-4074-AE65-B1C0CC50D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3725" y="3867150"/>
          <a:ext cx="24288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69730</xdr:colOff>
      <xdr:row>20</xdr:row>
      <xdr:rowOff>4763</xdr:rowOff>
    </xdr:from>
    <xdr:ext cx="445047" cy="445047"/>
    <xdr:pic>
      <xdr:nvPicPr>
        <xdr:cNvPr id="16" name="Immagine 15">
          <a:extLst>
            <a:ext uri="{FF2B5EF4-FFF2-40B4-BE49-F238E27FC236}">
              <a16:creationId xmlns:a16="http://schemas.microsoft.com/office/drawing/2014/main" id="{E2213D60-FC25-43B4-BEA2-2A93D54A8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rcRect/>
        <a:stretch/>
      </xdr:blipFill>
      <xdr:spPr>
        <a:xfrm>
          <a:off x="1927105" y="9291638"/>
          <a:ext cx="445047" cy="445047"/>
        </a:xfrm>
        <a:prstGeom prst="rect">
          <a:avLst/>
        </a:prstGeom>
      </xdr:spPr>
    </xdr:pic>
    <xdr:clientData/>
  </xdr:oneCellAnchor>
  <xdr:oneCellAnchor>
    <xdr:from>
      <xdr:col>2</xdr:col>
      <xdr:colOff>61919</xdr:colOff>
      <xdr:row>20</xdr:row>
      <xdr:rowOff>19052</xdr:rowOff>
    </xdr:from>
    <xdr:ext cx="552450" cy="419100"/>
    <xdr:pic>
      <xdr:nvPicPr>
        <xdr:cNvPr id="17" name="Immagine 40">
          <a:extLst>
            <a:ext uri="{FF2B5EF4-FFF2-40B4-BE49-F238E27FC236}">
              <a16:creationId xmlns:a16="http://schemas.microsoft.com/office/drawing/2014/main" id="{FD5971A2-7B99-42A1-9F6E-0DD36D6D98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0794" y="3819527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157178</xdr:colOff>
      <xdr:row>20</xdr:row>
      <xdr:rowOff>28579</xdr:rowOff>
    </xdr:from>
    <xdr:ext cx="1536000" cy="864000"/>
    <xdr:pic>
      <xdr:nvPicPr>
        <xdr:cNvPr id="18" name="Immagine 17">
          <a:extLst>
            <a:ext uri="{FF2B5EF4-FFF2-40B4-BE49-F238E27FC236}">
              <a16:creationId xmlns:a16="http://schemas.microsoft.com/office/drawing/2014/main" id="{A822F258-FC17-4368-8A3C-0EB18C803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57178" y="3829054"/>
          <a:ext cx="1536000" cy="864000"/>
        </a:xfrm>
        <a:prstGeom prst="rect">
          <a:avLst/>
        </a:prstGeom>
      </xdr:spPr>
    </xdr:pic>
    <xdr:clientData/>
  </xdr:oneCellAnchor>
  <xdr:oneCellAnchor>
    <xdr:from>
      <xdr:col>2</xdr:col>
      <xdr:colOff>76200</xdr:colOff>
      <xdr:row>14</xdr:row>
      <xdr:rowOff>12700</xdr:rowOff>
    </xdr:from>
    <xdr:ext cx="552450" cy="419100"/>
    <xdr:pic>
      <xdr:nvPicPr>
        <xdr:cNvPr id="29" name="Immagine 38">
          <a:extLst>
            <a:ext uri="{FF2B5EF4-FFF2-40B4-BE49-F238E27FC236}">
              <a16:creationId xmlns:a16="http://schemas.microsoft.com/office/drawing/2014/main" id="{6BFBD3AD-856C-4D15-9EF5-E038DEBE14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289877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76200</xdr:colOff>
      <xdr:row>15</xdr:row>
      <xdr:rowOff>12700</xdr:rowOff>
    </xdr:from>
    <xdr:ext cx="552450" cy="419100"/>
    <xdr:pic>
      <xdr:nvPicPr>
        <xdr:cNvPr id="30" name="Immagine 39">
          <a:extLst>
            <a:ext uri="{FF2B5EF4-FFF2-40B4-BE49-F238E27FC236}">
              <a16:creationId xmlns:a16="http://schemas.microsoft.com/office/drawing/2014/main" id="{C291C8D3-63D8-4280-82DE-B7D60D4A7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5075" y="3355975"/>
          <a:ext cx="5524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10584</xdr:colOff>
      <xdr:row>14</xdr:row>
      <xdr:rowOff>41628</xdr:rowOff>
    </xdr:from>
    <xdr:ext cx="2432050" cy="374650"/>
    <xdr:pic>
      <xdr:nvPicPr>
        <xdr:cNvPr id="2471" name="Immagine 1037">
          <a:extLst>
            <a:ext uri="{FF2B5EF4-FFF2-40B4-BE49-F238E27FC236}">
              <a16:creationId xmlns:a16="http://schemas.microsoft.com/office/drawing/2014/main" id="{D7D871B1-B2FD-476D-8116-A1FF580B6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4784" y="2927703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7056</xdr:colOff>
      <xdr:row>15</xdr:row>
      <xdr:rowOff>38806</xdr:rowOff>
    </xdr:from>
    <xdr:ext cx="2432050" cy="374650"/>
    <xdr:pic>
      <xdr:nvPicPr>
        <xdr:cNvPr id="2473" name="Immagine 1039">
          <a:extLst>
            <a:ext uri="{FF2B5EF4-FFF2-40B4-BE49-F238E27FC236}">
              <a16:creationId xmlns:a16="http://schemas.microsoft.com/office/drawing/2014/main" id="{E3EEB223-8218-448D-B303-2397BE2F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31256" y="3382081"/>
          <a:ext cx="2432050" cy="37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63500</xdr:colOff>
      <xdr:row>14</xdr:row>
      <xdr:rowOff>6350</xdr:rowOff>
    </xdr:from>
    <xdr:ext cx="457200" cy="457200"/>
    <xdr:pic>
      <xdr:nvPicPr>
        <xdr:cNvPr id="2474" name="Immagine 1084">
          <a:extLst>
            <a:ext uri="{FF2B5EF4-FFF2-40B4-BE49-F238E27FC236}">
              <a16:creationId xmlns:a16="http://schemas.microsoft.com/office/drawing/2014/main" id="{D7A9E841-679E-4584-9B11-F3E7D87AE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/>
      </xdr:blipFill>
      <xdr:spPr bwMode="auto">
        <a:xfrm>
          <a:off x="1920875" y="6550025"/>
          <a:ext cx="4572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50800</xdr:colOff>
      <xdr:row>15</xdr:row>
      <xdr:rowOff>0</xdr:rowOff>
    </xdr:from>
    <xdr:ext cx="463550" cy="463550"/>
    <xdr:pic>
      <xdr:nvPicPr>
        <xdr:cNvPr id="2475" name="Immagine 1086">
          <a:extLst>
            <a:ext uri="{FF2B5EF4-FFF2-40B4-BE49-F238E27FC236}">
              <a16:creationId xmlns:a16="http://schemas.microsoft.com/office/drawing/2014/main" id="{76E2472E-68BE-41EC-8AC4-7F8C0E2B46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/>
      </xdr:blipFill>
      <xdr:spPr bwMode="auto">
        <a:xfrm>
          <a:off x="1908175" y="7000875"/>
          <a:ext cx="463550" cy="46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180976</xdr:colOff>
      <xdr:row>14</xdr:row>
      <xdr:rowOff>23816</xdr:rowOff>
    </xdr:from>
    <xdr:ext cx="1538288" cy="865287"/>
    <xdr:pic>
      <xdr:nvPicPr>
        <xdr:cNvPr id="2476" name="Immagine 2475">
          <a:extLst>
            <a:ext uri="{FF2B5EF4-FFF2-40B4-BE49-F238E27FC236}">
              <a16:creationId xmlns:a16="http://schemas.microsoft.com/office/drawing/2014/main" id="{FDB01461-AF8C-4292-8632-625FB7C66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80976" y="2909891"/>
          <a:ext cx="1538288" cy="865287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pageSetUpPr fitToPage="1"/>
  </sheetPr>
  <dimension ref="A1:AA27"/>
  <sheetViews>
    <sheetView tabSelected="1" zoomScaleNormal="100" workbookViewId="0">
      <selection activeCell="E7" sqref="E7"/>
    </sheetView>
  </sheetViews>
  <sheetFormatPr defaultColWidth="10.625" defaultRowHeight="15.75" x14ac:dyDescent="0.5"/>
  <cols>
    <col min="1" max="1" width="24.375" customWidth="1"/>
    <col min="2" max="2" width="7.5" customWidth="1"/>
    <col min="3" max="3" width="9.125" customWidth="1"/>
    <col min="4" max="4" width="32.625" customWidth="1"/>
    <col min="5" max="7" width="13.625" customWidth="1"/>
    <col min="9" max="9" width="0" hidden="1" customWidth="1"/>
    <col min="10" max="27" width="4.125" hidden="1" customWidth="1"/>
    <col min="28" max="28" width="0" hidden="1" customWidth="1"/>
  </cols>
  <sheetData>
    <row r="1" spans="1:27" ht="60.6" customHeight="1" x14ac:dyDescent="0.5"/>
    <row r="2" spans="1:27" ht="50.1" customHeight="1" x14ac:dyDescent="0.5">
      <c r="A2" s="66"/>
      <c r="B2" s="66"/>
      <c r="C2" s="66"/>
      <c r="D2" s="66"/>
      <c r="E2" s="66"/>
      <c r="F2" s="66"/>
      <c r="G2" s="66"/>
    </row>
    <row r="3" spans="1:27" ht="32.1" customHeight="1" x14ac:dyDescent="0.6">
      <c r="A3" s="6"/>
      <c r="B3" s="66"/>
      <c r="C3" s="71"/>
      <c r="D3" s="71"/>
      <c r="E3" s="71"/>
      <c r="F3" s="69"/>
      <c r="G3" s="70"/>
    </row>
    <row r="4" spans="1:27" ht="32.1" customHeight="1" x14ac:dyDescent="0.5">
      <c r="A4" s="2"/>
      <c r="B4" s="66"/>
      <c r="C4" s="71"/>
      <c r="D4" s="71"/>
      <c r="E4" s="71"/>
      <c r="F4" s="67"/>
      <c r="G4" s="68"/>
      <c r="I4" s="1"/>
    </row>
    <row r="5" spans="1:27" ht="18" customHeight="1" thickBot="1" x14ac:dyDescent="0.55000000000000004">
      <c r="A5" s="65"/>
      <c r="B5" s="65"/>
      <c r="C5" s="65"/>
      <c r="D5" s="65"/>
      <c r="E5" s="65"/>
      <c r="F5" s="65"/>
    </row>
    <row r="6" spans="1:27" ht="35.450000000000003" customHeight="1" thickBot="1" x14ac:dyDescent="0.55000000000000004">
      <c r="A6" s="24"/>
      <c r="B6" s="25"/>
      <c r="C6" s="25"/>
      <c r="D6" s="26"/>
      <c r="E6" s="21"/>
      <c r="F6" s="22"/>
      <c r="G6" s="2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</row>
    <row r="7" spans="1:27" ht="36" customHeight="1" x14ac:dyDescent="1.4">
      <c r="A7" s="54"/>
      <c r="B7" s="42">
        <v>10</v>
      </c>
      <c r="C7" s="8"/>
      <c r="D7" s="29"/>
      <c r="E7" s="18"/>
      <c r="F7" s="19"/>
      <c r="G7" s="20"/>
    </row>
    <row r="8" spans="1:27" ht="36" customHeight="1" thickBot="1" x14ac:dyDescent="1.45">
      <c r="A8" s="55"/>
      <c r="B8" s="41">
        <v>31</v>
      </c>
      <c r="C8" s="7"/>
      <c r="D8" s="28"/>
      <c r="E8" s="15"/>
      <c r="F8" s="16"/>
      <c r="G8" s="17"/>
    </row>
    <row r="9" spans="1:27" ht="36" customHeight="1" thickBot="1" x14ac:dyDescent="1.45">
      <c r="A9" s="54"/>
      <c r="B9" s="42">
        <v>14</v>
      </c>
      <c r="C9" s="8"/>
      <c r="D9" s="29"/>
      <c r="E9" s="12"/>
      <c r="F9" s="13"/>
      <c r="G9" s="14"/>
      <c r="J9" s="56" t="s">
        <v>1</v>
      </c>
      <c r="K9" s="57"/>
      <c r="L9" s="57"/>
      <c r="M9" s="57"/>
      <c r="N9" s="58"/>
      <c r="O9" s="59" t="s">
        <v>3</v>
      </c>
      <c r="P9" s="57"/>
      <c r="Q9" s="60"/>
      <c r="R9" s="56" t="s">
        <v>2</v>
      </c>
      <c r="S9" s="57"/>
      <c r="T9" s="57"/>
      <c r="U9" s="57"/>
      <c r="V9" s="57"/>
      <c r="W9" s="57"/>
      <c r="X9" s="57"/>
      <c r="Y9" s="57"/>
      <c r="Z9" s="57"/>
      <c r="AA9" s="58"/>
    </row>
    <row r="10" spans="1:27" ht="36" customHeight="1" thickBot="1" x14ac:dyDescent="1.45">
      <c r="A10" s="55"/>
      <c r="B10" s="41">
        <v>18</v>
      </c>
      <c r="C10" s="7"/>
      <c r="D10" s="28"/>
      <c r="E10" s="11"/>
      <c r="F10" s="3"/>
      <c r="G10" s="4"/>
      <c r="J10" s="44">
        <v>1</v>
      </c>
      <c r="K10" s="45">
        <v>2</v>
      </c>
      <c r="L10" s="45">
        <v>3</v>
      </c>
      <c r="M10" s="45">
        <v>4</v>
      </c>
      <c r="N10" s="46">
        <v>5</v>
      </c>
      <c r="O10" s="47">
        <v>1</v>
      </c>
      <c r="P10" s="48">
        <v>2</v>
      </c>
      <c r="Q10" s="49">
        <v>3</v>
      </c>
      <c r="R10" s="50">
        <v>1</v>
      </c>
      <c r="S10" s="51">
        <v>2</v>
      </c>
      <c r="T10" s="51">
        <v>3</v>
      </c>
      <c r="U10" s="51">
        <v>4</v>
      </c>
      <c r="V10" s="51">
        <v>5</v>
      </c>
      <c r="W10" s="51">
        <v>6</v>
      </c>
      <c r="X10" s="51">
        <v>7</v>
      </c>
      <c r="Y10" s="51">
        <v>8</v>
      </c>
      <c r="Z10" s="51">
        <v>9</v>
      </c>
      <c r="AA10" s="52">
        <v>10</v>
      </c>
    </row>
    <row r="11" spans="1:27" ht="36" customHeight="1" thickBot="1" x14ac:dyDescent="1.45">
      <c r="A11" s="54"/>
      <c r="B11" s="42">
        <v>16</v>
      </c>
      <c r="C11" s="8"/>
      <c r="D11" s="29"/>
      <c r="E11" s="18"/>
      <c r="F11" s="19"/>
      <c r="G11" s="20"/>
      <c r="J11" s="31" t="str">
        <f>IF(E7=1,B7,IF(E8=1,B8,IF(E9=1,B9,IF(E10=1,B10,IF(E11=1,B11,IF(E12=1,B12,IF(E13=1,B13,IF(E14=1,B14,IF(E15=1,B15,IF(E16=1,B16,IF(E17=1,B17,IF(E18=1,B18,IF(E19=1,B19,IF(E20=1,B20,IF(E21=1,B21,IF(E22=1,B22,IF(E23=1,B23,IF(E24=1,B24,IF(E25=1,B25,IF(E26=1,B26,""))))))))))))))))))))</f>
        <v/>
      </c>
      <c r="K11" s="32" t="str">
        <f>IF(E7=2,B7,IF(E8=2,B8,IF(E9=2,B9,IF(E10=2,B10,IF(E11=2,B11,IF(E12=2,B12,IF(E13=2,B13,IF(E14=2,B14,IF(E15=2,B15,IF(E16=2,B16,IF(E17=2,B17,IF(E18=2,B18,IF(E19=2,B19,IF(E20=2,B20,IF(E21=2,B21,IF(E22=2,B22,IF(E23=2,B23,IF(E24=2,B24,IF(E25=2,B25,IF(E26=2,B26,""))))))))))))))))))))</f>
        <v/>
      </c>
      <c r="L11" s="32" t="str">
        <f>IF(E7=3,B7,IF(E8=3,B8,IF(E9=3,B9,IF(E10=3,B10,IF(E11=3,B11,IF(E12=3,B12,IF(E13=3,B13,IF(E14=3,B14,IF(E15=3,B15,IF(E16=3,B16,IF(E17=3,B17,IF(E18=3,B18,IF(E19=3,B19,IF(E20=3,B20,IF(E21=3,B21,IF(E22=3,B22,IF(E23=3,B23,IF(E24=3,B24,IF(E25=3,B25,IF(E26=3,B26,""))))))))))))))))))))</f>
        <v/>
      </c>
      <c r="M11" s="32" t="str">
        <f>IF(E7=4,B7,IF(E8=4,B8,IF(E9=4,B9,IF(E10=4,B10,IF(E11=4,B11,IF(E12=4,B12,IF(E13=4,B13,IF(E14=4,B14,IF(E15=4,B15,IF(E16=4,B16,IF(E17=4,B17,IF(E18=4,B18,IF(E19=4,B19,IF(E20=4,B20,IF(E21=4,B21,IF(E22=4,B22,IF(E23=4,B23,IF(E24=4,B24,IF(E25=4,B25,IF(E26=4,B26,""))))))))))))))))))))</f>
        <v/>
      </c>
      <c r="N11" s="33" t="str">
        <f>IF(E7=5,B7,IF(E8=5,B8,IF(E9=5,B9,IF(E10=5,B10,IF(E11=5,B11,IF(E12=5,B12,IF(E13=5,B13,IF(E14=5,B14,IF(E15=5,B15,IF(E16=5,B16,IF(E17=5,B17,IF(E18=5,B18,IF(E19=5,B19,IF(E20=5,B20,IF(E21=5,B21,IF(E22=5,B22,IF(E23=5,B23,IF(E24=5,B24,IF(E25=5,B25,IF(E26=5,B26,""))))))))))))))))))))</f>
        <v/>
      </c>
      <c r="O11" s="34" t="str">
        <f>IF(F7=1,B7,IF(F8=1,B8,IF(F9=1,B9,IF(F10=1,B10,IF(F11=1,B11,IF(F12=1,B12,IF(F13=1,B13,IF(F14=1,B14,IF(F15=1,B15,IF(F16=1,B16,IF(F17=1,B17,IF(F18=1,B18,IF(F19=1,B19,IF(F20=1,B20,IF(F21=1,B21,IF(F22=1,B22,IF(F23=1,B23,IF(F24=1,B24,IF(F25=1,B25,IF(F26=1,B26,""))))))))))))))))))))</f>
        <v/>
      </c>
      <c r="P11" s="35" t="str">
        <f>IF(F7=2,B7,IF(F8=2,B8,IF(F9=2,B9,IF(F10=2,B10,IF(F11=2,B11,IF(F12=2,B12,IF(F13=2,B13,IF(F14=2,B14,IF(F15=2,B15,IF(F16=2,B16,IF(F17=2,B17,IF(F18=2,B18,IF(F19=2,B19,IF(F20=2,B20,IF(F21=2,B21,IF(F22=2,B22,IF(F23=2,B23,IF(F24=2,B24,IF(F25=2,B25,IF(F26=2,B26,""))))))))))))))))))))</f>
        <v/>
      </c>
      <c r="Q11" s="36" t="str">
        <f>IF(F7=3,B7,IF(F8=3,B8,IF(F9=3,B9,IF(F10=3,B10,IF(F11=3,B11,IF(F12=3,B12,IF(F13=3,B13,IF(F14=3,B14,IF(F15=3,B15,IF(F16=3,B16,IF(F17=3,B17,IF(F18=3,B18,IF(F19=3,B19,IF(F20=3,B20,IF(F21=3,B21,IF(F22=3,B22,IF(F23=3,B23,IF(F24=3,B24,IF(F25=3,B25,IF(F26=3,B26,""))))))))))))))))))))</f>
        <v/>
      </c>
      <c r="R11" s="37" t="str">
        <f>IF(G7=1,B7,IF(G8=1,B8,IF(G9=1,B9,IF(G10=1,B10,IF(G11=1,B11,IF(G12=1,B12,IF(G13=1,B13,IF(G14=1,B14,IF(G15=1,B15,IF(G16=1,B16,IF(G17=1,B17,IF(G18=1,B18,IF(G19=1,B19,IF(G20=1,B20,IF(G21=1,B21,IF(G22=1,B22,IF(G23=1,B23,IF(G24=1,B24,IF(G25=1,B25,IF(G26=1,B26,""))))))))))))))))))))</f>
        <v/>
      </c>
      <c r="S11" s="38" t="str">
        <f>IF(G7=2,B7,IF(G8=2,B8,IF(G9=2,B9,IF(G10=2,B10,IF(G11=2,B11,IF(G12=2,B12,IF(G13=2,B13,IF(G14=2,B14,IF(G15=2,B15,IF(G16=2,B16,IF(G17=2,B17,IF(G18=2,B18,IF(G19=2,B19,IF(G20=2,B20,IF(G21=2,B21,IF(G22=2,B22,IF(G23=2,B23,IF(G24=2,B24,IF(G25=2,B25,IF(G26=2,B26,""))))))))))))))))))))</f>
        <v/>
      </c>
      <c r="T11" s="38" t="str">
        <f>IF(G7=3,B7,IF(G8=3,B8,IF(G9=3,B9,IF(G10=3,B10,IF(G11=3,B11,IF(G12=3,B12,IF(G13=3,B13,IF(G14=3,B14,IF(G15=3,B15,IF(G16=3,B16,IF(G17=3,B17,IF(G18=3,B18,IF(G19=3,B19,IF(G20=3,B20,IF(G21=3,B21,IF(G22=3,B22,IF(G23=3,B23,IF(G24=3,B24,IF(G25=3,B25,IF(G26=3,B26,""))))))))))))))))))))</f>
        <v/>
      </c>
      <c r="U11" s="38" t="str">
        <f>IF(G7=4,B7,IF(G8=4,B8,IF(G9=4,B9,IF(G10=4,B10,IF(G11=4,B11,IF(G12=4,B12,IF(G13=4,B13,IF(G14=4,B14,IF(G15=4,B15,IF(G16=4,B16,IF(G17=4,B17,IF(G18=4,B18,IF(G19=4,B19,IF(G20=4,B20,IF(G21=4,B21,IF(G22=4,B22,IF(G23=4,B23,IF(G24=4,B24,IF(G25=4,B25,IF(G26=4,B26,""))))))))))))))))))))</f>
        <v/>
      </c>
      <c r="V11" s="38" t="str">
        <f>IF(G7=5,B7,IF(G8=5,B8,IF(G9=5,B9,IF(G10=5,B10,IF(G11=5,B11,IF(G12=5,B12,IF(G13=5,B13,IF(G14=5,B14,IF(G15=5,B15,IF(G16=5,B16,IF(G17=5,B17,IF(G18=5,B18,IF(G19=5,B19,IF(G20=5,B20,IF(G21=5,B21,IF(G22=5,B22,IF(G23=5,B23,IF(G24=5,B24,IF(G25=5,B25,IF(G26=5,B26,""))))))))))))))))))))</f>
        <v/>
      </c>
      <c r="W11" s="38" t="str">
        <f>IF(G7=6,B7,IF(G8=6,B8,IF(G9=6,B9,IF(G10=6,B10,IF(G11=6,B11,IF(G12=6,B12,IF(G13=6,B13,IF(G14=6,B14,IF(G15=6,B15,IF(G16=6,B16,IF(G17=6,B17,IF(G18=6,B18,IF(G19=6,B19,IF(G20=6,B20,IF(G21=6,B21,IF(G22=6,B22,IF(G23=6,B23,IF(G24=6,B24,IF(G25=6,B25,IF(G26=6,B26,""))))))))))))))))))))</f>
        <v/>
      </c>
      <c r="X11" s="38" t="str">
        <f>IF(G7=7,B7,IF(G8=7,B8,IF(G9=7,B9,IF(G10=7,B10,IF(G11=7,B11,IF(G12=7,B12,IF(G13=7,B13,IF(G14=7,B14,IF(G15=7,B15,IF(G16=7,B16,IF(G17=7,B17,IF(G18=7,B18,IF(G19=7,B19,IF(G20=7,B20,IF(G21=7,B21,IF(G22=7,B22,IF(G23=7,B23,IF(G24=7,B24,IF(G25=7,B25,IF(G26=7,B26,""))))))))))))))))))))</f>
        <v/>
      </c>
      <c r="Y11" s="38" t="str">
        <f>IF(G7=8,B7,IF(G8=8,B8,IF(G9=8,B9,IF(G10=8,B10,IF(G11=8,B11,IF(G12=8,B12,IF(G13=8,B13,IF(G14=8,B14,IF(G15=8,B15,IF(G16=8,B16,IF(G17=8,B17,IF(G18=8,B18,IF(G19=8,B19,IF(G20=8,B20,IF(G21=8,B21,IF(G22=8,B22,IF(G23=8,B23,IF(G24=8,B24,IF(G25=8,B25,IF(G26=8,B26,""))))))))))))))))))))</f>
        <v/>
      </c>
      <c r="Z11" s="38" t="str">
        <f>IF(G7=9,B7,IF(G8=9,B8,IF(G9=9,B9,IF(G10=9,B10,IF(G11=9,B11,IF(G12=9,B12,IF(G13=9,B13,IF(G14=9,B14,IF(G15=9,B15,IF(G16=9,B16,IF(G17=9,B17,IF(G18=9,B18,IF(G19=9,B19,IF(G20=9,B20,IF(G21=9,B21,IF(G22=9,B22,IF(G23=9,B23,IF(G24=9,B24,IF(G25=9,B25,IF(G26=9,B26,""))))))))))))))))))))</f>
        <v/>
      </c>
      <c r="AA11" s="39" t="str">
        <f>IF(G7=10,B7,IF(G8=10,B8,IF(G9=10,B9,IF(G10=10,B10,IF(G11=10,B11,IF(G12=10,B12,IF(G13=10,B13,IF(G14=10,B14,IF(G15=10,B15,IF(G16=10,B16,IF(G17=10,B17,IF(G18=10,B18,IF(G19=10,B19,IF(G20=10,B20,IF(G21=10,B21,IF(G22=10,B22,IF(G23=10,B23,IF(G24=10,B24,IF(G25=10,B25,IF(G26=10,B26,""))))))))))))))))))))</f>
        <v/>
      </c>
    </row>
    <row r="12" spans="1:27" ht="36" customHeight="1" thickBot="1" x14ac:dyDescent="1.45">
      <c r="A12" s="55"/>
      <c r="B12" s="41">
        <v>55</v>
      </c>
      <c r="C12" s="7"/>
      <c r="D12" s="28"/>
      <c r="E12" s="15"/>
      <c r="F12" s="16"/>
      <c r="G12" s="17"/>
    </row>
    <row r="13" spans="1:27" ht="36" customHeight="1" x14ac:dyDescent="1.4">
      <c r="A13" s="54"/>
      <c r="B13" s="42">
        <v>20</v>
      </c>
      <c r="C13" s="8"/>
      <c r="D13" s="29"/>
      <c r="E13" s="12"/>
      <c r="F13" s="13"/>
      <c r="G13" s="14"/>
    </row>
    <row r="14" spans="1:27" ht="36" customHeight="1" thickBot="1" x14ac:dyDescent="1.45">
      <c r="A14" s="55"/>
      <c r="B14" s="41">
        <v>27</v>
      </c>
      <c r="C14" s="7"/>
      <c r="D14" s="28"/>
      <c r="E14" s="11"/>
      <c r="F14" s="3"/>
      <c r="G14" s="4"/>
    </row>
    <row r="15" spans="1:27" ht="36" customHeight="1" x14ac:dyDescent="1.4">
      <c r="A15" s="64"/>
      <c r="B15" s="40">
        <v>24</v>
      </c>
      <c r="C15" s="9"/>
      <c r="D15" s="27"/>
      <c r="E15" s="18"/>
      <c r="F15" s="19"/>
      <c r="G15" s="14"/>
    </row>
    <row r="16" spans="1:27" ht="36" customHeight="1" thickBot="1" x14ac:dyDescent="1.45">
      <c r="A16" s="55"/>
      <c r="B16" s="41">
        <v>77</v>
      </c>
      <c r="C16" s="7"/>
      <c r="D16" s="28"/>
      <c r="E16" s="11"/>
      <c r="F16" s="3"/>
      <c r="G16" s="4"/>
    </row>
    <row r="17" spans="1:7" ht="36" customHeight="1" x14ac:dyDescent="1.4">
      <c r="A17" s="54"/>
      <c r="B17" s="42">
        <v>4</v>
      </c>
      <c r="C17" s="8"/>
      <c r="D17" s="29"/>
      <c r="E17" s="18"/>
      <c r="F17" s="19"/>
      <c r="G17" s="20"/>
    </row>
    <row r="18" spans="1:7" ht="36" customHeight="1" thickBot="1" x14ac:dyDescent="1.45">
      <c r="A18" s="55"/>
      <c r="B18" s="41">
        <v>81</v>
      </c>
      <c r="C18" s="7"/>
      <c r="D18" s="28"/>
      <c r="E18" s="15"/>
      <c r="F18" s="16"/>
      <c r="G18" s="17"/>
    </row>
    <row r="19" spans="1:7" ht="36" customHeight="1" x14ac:dyDescent="1.4">
      <c r="A19" s="54"/>
      <c r="B19" s="42">
        <v>44</v>
      </c>
      <c r="C19" s="8"/>
      <c r="D19" s="29"/>
      <c r="E19" s="12"/>
      <c r="F19" s="13"/>
      <c r="G19" s="14"/>
    </row>
    <row r="20" spans="1:7" ht="36" customHeight="1" thickBot="1" x14ac:dyDescent="1.45">
      <c r="A20" s="55"/>
      <c r="B20" s="41">
        <v>63</v>
      </c>
      <c r="C20" s="7"/>
      <c r="D20" s="28"/>
      <c r="E20" s="11"/>
      <c r="F20" s="3"/>
      <c r="G20" s="4"/>
    </row>
    <row r="21" spans="1:7" ht="36" customHeight="1" x14ac:dyDescent="1.4">
      <c r="A21" s="54"/>
      <c r="B21" s="42">
        <v>3</v>
      </c>
      <c r="C21" s="8"/>
      <c r="D21" s="29"/>
      <c r="E21" s="12"/>
      <c r="F21" s="13"/>
      <c r="G21" s="14"/>
    </row>
    <row r="22" spans="1:7" ht="36" customHeight="1" thickBot="1" x14ac:dyDescent="1.45">
      <c r="A22" s="55"/>
      <c r="B22" s="41">
        <v>22</v>
      </c>
      <c r="C22" s="7"/>
      <c r="D22" s="28"/>
      <c r="E22" s="11"/>
      <c r="F22" s="3"/>
      <c r="G22" s="4"/>
    </row>
    <row r="23" spans="1:7" ht="36" customHeight="1" x14ac:dyDescent="1.4">
      <c r="A23" s="54"/>
      <c r="B23" s="42">
        <v>1</v>
      </c>
      <c r="C23" s="8"/>
      <c r="D23" s="29"/>
      <c r="E23" s="18"/>
      <c r="F23" s="19"/>
      <c r="G23" s="20"/>
    </row>
    <row r="24" spans="1:7" ht="36" customHeight="1" thickBot="1" x14ac:dyDescent="1.45">
      <c r="A24" s="55"/>
      <c r="B24" s="41">
        <v>11</v>
      </c>
      <c r="C24" s="7"/>
      <c r="D24" s="28"/>
      <c r="E24" s="15"/>
      <c r="F24" s="16"/>
      <c r="G24" s="17"/>
    </row>
    <row r="25" spans="1:7" ht="36" customHeight="1" x14ac:dyDescent="1.4">
      <c r="A25" s="64"/>
      <c r="B25" s="40">
        <v>2</v>
      </c>
      <c r="C25" s="9"/>
      <c r="D25" s="27"/>
      <c r="E25" s="12"/>
      <c r="F25" s="13"/>
      <c r="G25" s="14"/>
    </row>
    <row r="26" spans="1:7" ht="36" customHeight="1" thickBot="1" x14ac:dyDescent="1.45">
      <c r="A26" s="55"/>
      <c r="B26" s="43">
        <v>23</v>
      </c>
      <c r="C26" s="10"/>
      <c r="D26" s="30"/>
      <c r="E26" s="5"/>
      <c r="F26" s="3"/>
      <c r="G26" s="4"/>
    </row>
    <row r="27" spans="1:7" ht="44.25" customHeight="1" thickBot="1" x14ac:dyDescent="0.55000000000000004">
      <c r="A27" s="61" t="s">
        <v>0</v>
      </c>
      <c r="B27" s="62"/>
      <c r="C27" s="62"/>
      <c r="D27" s="62"/>
      <c r="E27" s="62"/>
      <c r="F27" s="62"/>
      <c r="G27" s="63"/>
    </row>
  </sheetData>
  <sheetProtection algorithmName="SHA-512" hashValue="8ruSLCAkMlq6Npddc7kWN0hrfKRFsDrE/2ydWjBh14iPkZy5CAogj8xQde32UCS2SUTDapxGzqyUOn6tEOXa/g==" saltValue="CC5vZtec08Z8re8YqcuOeA==" spinCount="100000" sheet="1" objects="1" scenarios="1" selectLockedCells="1"/>
  <mergeCells count="23">
    <mergeCell ref="A2:G2"/>
    <mergeCell ref="F4:G4"/>
    <mergeCell ref="F3:G3"/>
    <mergeCell ref="B3:B4"/>
    <mergeCell ref="C3:E4"/>
    <mergeCell ref="A27:G27"/>
    <mergeCell ref="A25:A26"/>
    <mergeCell ref="A5:F5"/>
    <mergeCell ref="A7:A8"/>
    <mergeCell ref="A13:A14"/>
    <mergeCell ref="A23:A24"/>
    <mergeCell ref="A9:A10"/>
    <mergeCell ref="A19:A20"/>
    <mergeCell ref="A21:A22"/>
    <mergeCell ref="A15:A16"/>
    <mergeCell ref="J6:N6"/>
    <mergeCell ref="O6:Q6"/>
    <mergeCell ref="R6:AA6"/>
    <mergeCell ref="A11:A12"/>
    <mergeCell ref="A17:A18"/>
    <mergeCell ref="J9:N9"/>
    <mergeCell ref="O9:Q9"/>
    <mergeCell ref="R9:AA9"/>
  </mergeCells>
  <dataValidations count="3">
    <dataValidation type="custom" allowBlank="1" showInputMessage="1" showErrorMessage="1" error="Posizione già attribuita, indicarne un'altra" sqref="E7:E26" xr:uid="{00000000-0002-0000-0000-000000000000}">
      <formula1>COUNTIF($E:$E, E7)=1</formula1>
    </dataValidation>
    <dataValidation type="custom" allowBlank="1" showInputMessage="1" showErrorMessage="1" error="Posizione già attribuita, indicarne un'altra" sqref="F7:F26" xr:uid="{00000000-0002-0000-0000-000001000000}">
      <formula1>COUNTIF($F:$F, F7)=1</formula1>
    </dataValidation>
    <dataValidation type="custom" allowBlank="1" showInputMessage="1" showErrorMessage="1" error="Posizione già attribuita, indicarne un'altra" sqref="G7:G26" xr:uid="{00000000-0002-0000-0000-000002000000}">
      <formula1>COUNTIF($G:$G, G7)=1</formula1>
    </dataValidation>
  </dataValidations>
  <printOptions horizontalCentered="1" verticalCentered="1"/>
  <pageMargins left="0.19685039370078741" right="0.19685039370078741" top="0.19685039370078741" bottom="0.19685039370078741" header="0" footer="0"/>
  <pageSetup paperSize="9" scale="80" orientation="portrait" horizontalDpi="300" verticalDpi="300" r:id="rId1"/>
  <headerFooter>
    <oddHeader>&amp;C&amp;"Arial"&amp;8&amp;K000000 INTERNAL&amp;1#_x000D_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1</vt:i4>
      </vt:variant>
    </vt:vector>
  </HeadingPairs>
  <TitlesOfParts>
    <vt:vector size="2" baseType="lpstr">
      <vt:lpstr>Foglio1</vt:lpstr>
      <vt:lpstr>Foglio1!Area_stampa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SFC Erba</dc:creator>
  <cp:lastModifiedBy>Angelo</cp:lastModifiedBy>
  <cp:lastPrinted>2024-02-24T15:00:04Z</cp:lastPrinted>
  <dcterms:created xsi:type="dcterms:W3CDTF">2020-07-19T12:27:57Z</dcterms:created>
  <dcterms:modified xsi:type="dcterms:W3CDTF">2024-03-09T10:47:18Z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2024-02-21T12:10:16Z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a9db2044-5d95-43f9-9b01-41486b091bd6</vt:lpwstr>
  </property>
  <property fmtid="{D5CDD505-2E9C-101B-9397-08002B2CF9AE}" pid="8" name="MSIP_Label_797ad33d-ed35-43c0-b526-22bc83c17deb_ContentBits">
    <vt:lpwstr>1</vt:lpwstr>
  </property>
</Properties>
</file>